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192.168.1.245\YRotdel\1  ОТЧЕТ раскрытие инфо по ТГ\ТГ 2024\02 февраль ТГ\"/>
    </mc:Choice>
  </mc:AlternateContent>
  <bookViews>
    <workbookView xWindow="0" yWindow="0" windowWidth="28800" windowHeight="12300"/>
  </bookViews>
  <sheets>
    <sheet name="январь 2024" sheetId="1" r:id="rId1"/>
  </sheets>
  <definedNames>
    <definedName name="_xlnm.Print_Area" localSheetId="0">'январь 2024'!$A$1:$Y$35</definedName>
  </definedNames>
  <calcPr calcId="162913"/>
</workbook>
</file>

<file path=xl/calcChain.xml><?xml version="1.0" encoding="utf-8"?>
<calcChain xmlns="http://schemas.openxmlformats.org/spreadsheetml/2006/main">
  <c r="T18" i="1" l="1"/>
  <c r="T17" i="1"/>
  <c r="T16" i="1"/>
  <c r="T21" i="1" l="1"/>
  <c r="T20" i="1"/>
  <c r="T35" i="1"/>
  <c r="T34" i="1"/>
  <c r="T33" i="1"/>
  <c r="T32" i="1"/>
  <c r="T31" i="1"/>
  <c r="T30" i="1"/>
  <c r="T29" i="1"/>
  <c r="T28" i="1"/>
  <c r="T26" i="1"/>
  <c r="T25" i="1"/>
  <c r="T24" i="1"/>
  <c r="T23" i="1"/>
  <c r="T22" i="1"/>
  <c r="T19" i="1"/>
</calcChain>
</file>

<file path=xl/sharedStrings.xml><?xml version="1.0" encoding="utf-8"?>
<sst xmlns="http://schemas.openxmlformats.org/spreadsheetml/2006/main" count="125" uniqueCount="92">
  <si>
    <t>Приложение № 10</t>
  </si>
  <si>
    <t xml:space="preserve">к приказу ФАС России </t>
  </si>
  <si>
    <t>от 8  декабря   2022   № 960/22</t>
  </si>
  <si>
    <t>Информация</t>
  </si>
  <si>
    <t>о способах приобретения, стоимости и объемах товаров,</t>
  </si>
  <si>
    <t>необходимых для оказания услуг по транспортировке газа</t>
  </si>
  <si>
    <r>
      <t xml:space="preserve">по трубопроводам АО "НОВО-УРЕНГОЙМЕЖРАЙГАЗ"  </t>
    </r>
    <r>
      <rPr>
        <b/>
        <i/>
        <u/>
        <sz val="22"/>
        <color theme="1"/>
        <rFont val="Calibri"/>
        <scheme val="minor"/>
      </rPr>
      <t>за  ФЕВРАЛЬ  2024 г.</t>
    </r>
  </si>
  <si>
    <t>№</t>
  </si>
  <si>
    <t>Дата закупки</t>
  </si>
  <si>
    <t>Способ осуществления закупки</t>
  </si>
  <si>
    <t>Предмет закупки</t>
  </si>
  <si>
    <t xml:space="preserve">Цена за единицу товара, работ, услуг </t>
  </si>
  <si>
    <t>Единица измерения</t>
  </si>
  <si>
    <t>Количество (объем товаров, работ, услуг)</t>
  </si>
  <si>
    <t xml:space="preserve">Сумма закупки (товаров, работ, услуг) </t>
  </si>
  <si>
    <t>Поставщик (подрядная организация)</t>
  </si>
  <si>
    <t xml:space="preserve">Реквизиты документа             </t>
  </si>
  <si>
    <t>Конкурентные закупки</t>
  </si>
  <si>
    <t>Неконкурентная закупка</t>
  </si>
  <si>
    <t>Торги</t>
  </si>
  <si>
    <t>Иной способ, установленный положением о закупке</t>
  </si>
  <si>
    <t>конкурс</t>
  </si>
  <si>
    <t>аукцион</t>
  </si>
  <si>
    <t>запрос котировок</t>
  </si>
  <si>
    <t>запрос предложений</t>
  </si>
  <si>
    <t>единственный поставщик (исполнитель, подрядчик)</t>
  </si>
  <si>
    <t>иное</t>
  </si>
  <si>
    <t>открытый конкурс</t>
  </si>
  <si>
    <t>конкурс в электронной форме</t>
  </si>
  <si>
    <t>закрытый конкурс</t>
  </si>
  <si>
    <t>открытый аукцион</t>
  </si>
  <si>
    <t>аукцион в электронной форме</t>
  </si>
  <si>
    <t>закрытый аукцион</t>
  </si>
  <si>
    <t>запрос котировок в электронной форме</t>
  </si>
  <si>
    <t>закрытый запрос котировок</t>
  </si>
  <si>
    <t>запрос предложений в электронной форме</t>
  </si>
  <si>
    <t>закрытый запрос предложений</t>
  </si>
  <si>
    <t xml:space="preserve"> приобретение электроэнергии, вспомогательные материалы</t>
  </si>
  <si>
    <t>х</t>
  </si>
  <si>
    <t>усл.ед.</t>
  </si>
  <si>
    <t>УФСП ЯНАО Почта России</t>
  </si>
  <si>
    <t>832/23-дог-Ф89-П/23 от 29.12.2023</t>
  </si>
  <si>
    <t>ООО Сима-Урал</t>
  </si>
  <si>
    <t>2092313 от 22.01.2024</t>
  </si>
  <si>
    <t>ООО Сервер Молл</t>
  </si>
  <si>
    <t>ДП-82/2024 от 08.02.2024</t>
  </si>
  <si>
    <t>ООО ТК Стройтехсервис</t>
  </si>
  <si>
    <t>НГ-сервис-Норд</t>
  </si>
  <si>
    <t>117/2024 от 28.02.2024</t>
  </si>
  <si>
    <t>ООО ТКПФ Бизнес Линии</t>
  </si>
  <si>
    <t xml:space="preserve">ТКП -45 от 15.02.2024 </t>
  </si>
  <si>
    <t>ИП Тухватуллин ОА</t>
  </si>
  <si>
    <t>125/2024 от 15.02.2024</t>
  </si>
  <si>
    <t>GPL1-Т01006520/20240109  от 09.01.2024</t>
  </si>
  <si>
    <t xml:space="preserve">Техническое обслуживание  и текущий ремонт , услуги производственного назначения, приобретение  горюче-смазочных материалов  </t>
  </si>
  <si>
    <t>установка сертифицированного оборудования</t>
  </si>
  <si>
    <t xml:space="preserve">ООО ДЖАНТИ  </t>
  </si>
  <si>
    <t>5/АО-24 от 21.02.2024</t>
  </si>
  <si>
    <t xml:space="preserve">оказание  услуг по проведению предрейсового и послерейсового медицинского  осмотра водителей  </t>
  </si>
  <si>
    <t>МУПАТ</t>
  </si>
  <si>
    <t>69/2024 от 01.012024</t>
  </si>
  <si>
    <t>79 от 05.02.2024</t>
  </si>
  <si>
    <t>3 от 01.01.2024</t>
  </si>
  <si>
    <t>поставка товара  ( права на программу для ЭВМ Kaspersky Endpoint Security для бизнеса – Расширенный Russian Edition. 100-149 Node 1 year Renewal License - Лицензия)</t>
  </si>
  <si>
    <t>ПАО Софтлайн</t>
  </si>
  <si>
    <t>шт.</t>
  </si>
  <si>
    <t>Контроллер USB Gembird SPCR-01, в PCI, порты: 2 внешних USB 3.0</t>
  </si>
  <si>
    <t>(196) Конверт НП С4 229*324. Лента клеевая на бумажной основе/адресная сетка ДК</t>
  </si>
  <si>
    <t>(195) Конверт НП С5 162*229 Лента клеевая на бумажной основе/адресная сетка ДК</t>
  </si>
  <si>
    <t>(197) Конверт НП DL 110*220 Лента клеевая на бумажной основе/адресная сетка ДК</t>
  </si>
  <si>
    <t>ЦБ6 от 15.02.204</t>
  </si>
  <si>
    <t xml:space="preserve">Tr00085029358 от 29.02.2024
</t>
  </si>
  <si>
    <t>поставка товара (бумага)</t>
  </si>
  <si>
    <t>поставка товара (кровельные и  лакокрасочные материалы )</t>
  </si>
  <si>
    <t>приобретение запасных частей и ГСМ</t>
  </si>
  <si>
    <t>поставка товара  (картриджи)</t>
  </si>
  <si>
    <t>договор  поставки канцелярских товаров</t>
  </si>
  <si>
    <t xml:space="preserve">транспортные услуги по доставке и страхованию груза </t>
  </si>
  <si>
    <t xml:space="preserve"> соглашение об оказании  юридической помощи</t>
  </si>
  <si>
    <t xml:space="preserve">Стрельцов Михаил Владимирович </t>
  </si>
  <si>
    <t>ООО ДЖАНТИ</t>
  </si>
  <si>
    <t>4АО-24 от 06.02.2024</t>
  </si>
  <si>
    <t xml:space="preserve">оказание гостинечныхуслуг </t>
  </si>
  <si>
    <t>ООО Эвелина+</t>
  </si>
  <si>
    <t>Кадастровые  работы  для оформления границ охранных зон объектов газоснабжения, принадлежащих (эксплуатируемых) АО «НУМРГ»</t>
  </si>
  <si>
    <t>ООО Уренгой Гео-Резерв</t>
  </si>
  <si>
    <t>110/2024 от 14.02.2024</t>
  </si>
  <si>
    <t>оказание  услуг по слесарному и кузовному ремонту, техническому обслуживанию, шиномонтажу и мойке автомобилей</t>
  </si>
  <si>
    <t>ООО Эксклюзив</t>
  </si>
  <si>
    <r>
      <t>08/ЭК/2024  от 06.02.2024</t>
    </r>
    <r>
      <rPr>
        <sz val="12"/>
        <color theme="1"/>
        <rFont val="Calibri"/>
        <family val="2"/>
        <charset val="204"/>
      </rPr>
      <t xml:space="preserve">
</t>
    </r>
  </si>
  <si>
    <t xml:space="preserve"> поставка  серверного оборудования                                 ( HP DL360 Gen9 8SFF 2 x Intel Xeon E5-2690v4 (14C 35M Cache 2.60 GHz)256GB (8x32GB) DDR4 RDIMM) </t>
  </si>
  <si>
    <t xml:space="preserve">ООО КИТ ТК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</si>
</sst>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#,##0.00_р_."/>
    <numFmt numFmtId="165" formatCode="_-* #,##0.00_р_._-;\-* #,##0.00_р_._-;_-* \-??_р_._-;_-@_-"/>
    <numFmt numFmtId="166" formatCode="_-* #,##0.00\ _₽_-;\-* #,##0.00\ _₽_-;_-* \-??\ _₽_-;_-@_-"/>
    <numFmt numFmtId="167" formatCode="0.00;\-0.00"/>
    <numFmt numFmtId="168" formatCode="0.000"/>
  </numFmts>
  <fonts count="15" x14ac:knownFonts="1">
    <font>
      <sz val="11"/>
      <color theme="1"/>
      <name val="Calibri"/>
    </font>
    <font>
      <sz val="11"/>
      <color theme="1"/>
      <name val="Calibri"/>
      <scheme val="minor"/>
    </font>
    <font>
      <b/>
      <i/>
      <sz val="22"/>
      <color theme="1"/>
      <name val="Calibri"/>
      <scheme val="minor"/>
    </font>
    <font>
      <b/>
      <sz val="11"/>
      <color theme="1"/>
      <name val="Calibri"/>
      <scheme val="minor"/>
    </font>
    <font>
      <b/>
      <sz val="11"/>
      <name val="Calibri"/>
      <scheme val="minor"/>
    </font>
    <font>
      <sz val="11"/>
      <name val="Arial Cyr"/>
    </font>
    <font>
      <b/>
      <i/>
      <u/>
      <sz val="22"/>
      <color theme="1"/>
      <name val="Calibri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name val="Arial Cyr"/>
    </font>
    <font>
      <sz val="12"/>
      <color theme="1"/>
      <name val="Calibri"/>
      <family val="2"/>
      <charset val="204"/>
    </font>
    <font>
      <sz val="12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2">
    <xf numFmtId="0" fontId="1" fillId="0" borderId="0" xfId="0" applyNumberFormat="1" applyFont="1"/>
    <xf numFmtId="0" fontId="1" fillId="0" borderId="0" xfId="0" applyNumberFormat="1" applyFont="1" applyAlignment="1">
      <alignment wrapText="1"/>
    </xf>
    <xf numFmtId="164" fontId="1" fillId="0" borderId="0" xfId="0" applyNumberFormat="1" applyFont="1" applyAlignment="1">
      <alignment wrapText="1"/>
    </xf>
    <xf numFmtId="49" fontId="1" fillId="0" borderId="0" xfId="0" applyNumberFormat="1" applyFont="1" applyAlignment="1">
      <alignment wrapText="1"/>
    </xf>
    <xf numFmtId="165" fontId="1" fillId="0" borderId="0" xfId="0" applyNumberFormat="1" applyFont="1" applyAlignment="1">
      <alignment wrapText="1"/>
    </xf>
    <xf numFmtId="0" fontId="1" fillId="0" borderId="0" xfId="0" applyNumberFormat="1" applyFont="1" applyAlignment="1">
      <alignment horizontal="right" wrapText="1"/>
    </xf>
    <xf numFmtId="0" fontId="3" fillId="0" borderId="4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left" wrapText="1"/>
    </xf>
    <xf numFmtId="0" fontId="1" fillId="0" borderId="5" xfId="0" applyNumberFormat="1" applyFont="1" applyBorder="1" applyAlignment="1">
      <alignment horizontal="center" wrapText="1"/>
    </xf>
    <xf numFmtId="49" fontId="1" fillId="0" borderId="5" xfId="0" applyNumberFormat="1" applyFont="1" applyBorder="1" applyAlignment="1">
      <alignment horizontal="center" wrapText="1"/>
    </xf>
    <xf numFmtId="0" fontId="1" fillId="2" borderId="5" xfId="0" applyNumberFormat="1" applyFont="1" applyFill="1" applyBorder="1" applyAlignment="1">
      <alignment horizontal="left" wrapText="1"/>
    </xf>
    <xf numFmtId="0" fontId="1" fillId="2" borderId="17" xfId="0" applyNumberFormat="1" applyFont="1" applyFill="1" applyBorder="1" applyAlignment="1">
      <alignment horizontal="left" wrapText="1"/>
    </xf>
    <xf numFmtId="0" fontId="1" fillId="2" borderId="4" xfId="0" applyNumberFormat="1" applyFont="1" applyFill="1" applyBorder="1" applyAlignment="1">
      <alignment horizontal="left" wrapText="1"/>
    </xf>
    <xf numFmtId="0" fontId="1" fillId="2" borderId="18" xfId="0" applyNumberFormat="1" applyFont="1" applyFill="1" applyBorder="1" applyAlignment="1">
      <alignment horizontal="left" wrapText="1"/>
    </xf>
    <xf numFmtId="0" fontId="1" fillId="2" borderId="19" xfId="0" applyNumberFormat="1" applyFont="1" applyFill="1" applyBorder="1" applyAlignment="1">
      <alignment horizontal="left" wrapText="1"/>
    </xf>
    <xf numFmtId="0" fontId="1" fillId="2" borderId="0" xfId="0" applyNumberFormat="1" applyFont="1" applyFill="1" applyAlignment="1">
      <alignment horizontal="left" wrapText="1"/>
    </xf>
    <xf numFmtId="0" fontId="0" fillId="2" borderId="19" xfId="0" applyNumberFormat="1" applyFont="1" applyFill="1" applyBorder="1" applyAlignment="1">
      <alignment horizontal="center" vertical="center" wrapText="1"/>
    </xf>
    <xf numFmtId="0" fontId="1" fillId="2" borderId="0" xfId="0" applyNumberFormat="1" applyFont="1" applyFill="1" applyAlignment="1">
      <alignment wrapText="1"/>
    </xf>
    <xf numFmtId="0" fontId="0" fillId="2" borderId="0" xfId="0" applyNumberFormat="1" applyFont="1" applyFill="1" applyAlignment="1">
      <alignment horizontal="center" vertical="center" wrapText="1"/>
    </xf>
    <xf numFmtId="14" fontId="5" fillId="2" borderId="7" xfId="0" applyNumberFormat="1" applyFont="1" applyFill="1" applyBorder="1" applyAlignment="1">
      <alignment horizontal="center" vertical="center"/>
    </xf>
    <xf numFmtId="14" fontId="0" fillId="2" borderId="7" xfId="0" applyNumberFormat="1" applyFont="1" applyFill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wrapText="1"/>
    </xf>
    <xf numFmtId="0" fontId="9" fillId="0" borderId="21" xfId="0" applyNumberFormat="1" applyFont="1" applyBorder="1" applyAlignment="1">
      <alignment horizontal="center" vertical="center" wrapText="1"/>
    </xf>
    <xf numFmtId="0" fontId="9" fillId="3" borderId="21" xfId="0" applyFont="1" applyFill="1" applyBorder="1" applyAlignment="1">
      <alignment horizontal="center" vertical="center" wrapText="1"/>
    </xf>
    <xf numFmtId="168" fontId="9" fillId="3" borderId="21" xfId="0" applyNumberFormat="1" applyFont="1" applyFill="1" applyBorder="1" applyAlignment="1">
      <alignment horizontal="center" vertical="center" wrapText="1"/>
    </xf>
    <xf numFmtId="0" fontId="9" fillId="3" borderId="21" xfId="0" applyNumberFormat="1" applyFont="1" applyFill="1" applyBorder="1" applyAlignment="1">
      <alignment horizontal="center" vertical="center" wrapText="1"/>
    </xf>
    <xf numFmtId="0" fontId="12" fillId="3" borderId="21" xfId="0" applyNumberFormat="1" applyFont="1" applyFill="1" applyBorder="1" applyAlignment="1">
      <alignment horizontal="center" vertical="center" wrapText="1"/>
    </xf>
    <xf numFmtId="2" fontId="9" fillId="3" borderId="21" xfId="0" applyNumberFormat="1" applyFont="1" applyFill="1" applyBorder="1" applyAlignment="1">
      <alignment horizontal="center" vertical="center" wrapText="1"/>
    </xf>
    <xf numFmtId="0" fontId="9" fillId="3" borderId="5" xfId="0" applyNumberFormat="1" applyFont="1" applyFill="1" applyBorder="1" applyAlignment="1">
      <alignment horizontal="center" vertical="center" wrapText="1"/>
    </xf>
    <xf numFmtId="14" fontId="9" fillId="0" borderId="0" xfId="0" applyNumberFormat="1" applyFont="1" applyAlignment="1">
      <alignment horizontal="center" vertical="center" wrapText="1"/>
    </xf>
    <xf numFmtId="0" fontId="9" fillId="3" borderId="20" xfId="0" applyNumberFormat="1" applyFont="1" applyFill="1" applyBorder="1" applyAlignment="1">
      <alignment horizontal="center" vertical="center" wrapText="1"/>
    </xf>
    <xf numFmtId="0" fontId="10" fillId="3" borderId="5" xfId="0" applyNumberFormat="1" applyFont="1" applyFill="1" applyBorder="1" applyAlignment="1">
      <alignment horizontal="center" vertical="center"/>
    </xf>
    <xf numFmtId="2" fontId="9" fillId="3" borderId="20" xfId="0" applyNumberFormat="1" applyFont="1" applyFill="1" applyBorder="1" applyAlignment="1">
      <alignment horizontal="center" vertical="center" wrapText="1"/>
    </xf>
    <xf numFmtId="166" fontId="12" fillId="3" borderId="20" xfId="0" applyNumberFormat="1" applyFont="1" applyFill="1" applyBorder="1" applyAlignment="1">
      <alignment vertical="center" wrapText="1"/>
    </xf>
    <xf numFmtId="0" fontId="10" fillId="3" borderId="17" xfId="0" applyNumberFormat="1" applyFont="1" applyFill="1" applyBorder="1" applyAlignment="1">
      <alignment horizontal="center" vertical="center"/>
    </xf>
    <xf numFmtId="3" fontId="10" fillId="3" borderId="21" xfId="0" applyNumberFormat="1" applyFont="1" applyFill="1" applyBorder="1" applyAlignment="1">
      <alignment horizontal="center" vertical="center"/>
    </xf>
    <xf numFmtId="0" fontId="10" fillId="3" borderId="5" xfId="0" applyNumberFormat="1" applyFont="1" applyFill="1" applyBorder="1" applyAlignment="1">
      <alignment horizontal="center" vertical="center" wrapText="1"/>
    </xf>
    <xf numFmtId="2" fontId="9" fillId="3" borderId="4" xfId="0" applyNumberFormat="1" applyFont="1" applyFill="1" applyBorder="1" applyAlignment="1">
      <alignment horizontal="center" vertical="center" wrapText="1"/>
    </xf>
    <xf numFmtId="166" fontId="12" fillId="3" borderId="4" xfId="0" applyNumberFormat="1" applyFont="1" applyFill="1" applyBorder="1" applyAlignment="1">
      <alignment vertical="center" wrapText="1"/>
    </xf>
    <xf numFmtId="0" fontId="9" fillId="3" borderId="17" xfId="0" applyNumberFormat="1" applyFont="1" applyFill="1" applyBorder="1" applyAlignment="1">
      <alignment horizontal="center" vertical="center" wrapText="1"/>
    </xf>
    <xf numFmtId="14" fontId="10" fillId="3" borderId="21" xfId="0" applyNumberFormat="1" applyFont="1" applyFill="1" applyBorder="1" applyAlignment="1">
      <alignment horizontal="center" vertical="center"/>
    </xf>
    <xf numFmtId="0" fontId="9" fillId="3" borderId="9" xfId="0" applyNumberFormat="1" applyFont="1" applyFill="1" applyBorder="1" applyAlignment="1">
      <alignment horizontal="center" vertical="center" wrapText="1"/>
    </xf>
    <xf numFmtId="0" fontId="9" fillId="3" borderId="4" xfId="0" applyNumberFormat="1" applyFont="1" applyFill="1" applyBorder="1" applyAlignment="1">
      <alignment horizontal="center" vertical="center" wrapText="1"/>
    </xf>
    <xf numFmtId="0" fontId="10" fillId="3" borderId="5" xfId="0" applyNumberFormat="1" applyFont="1" applyFill="1" applyBorder="1" applyAlignment="1">
      <alignment horizontal="center" wrapText="1"/>
    </xf>
    <xf numFmtId="0" fontId="10" fillId="3" borderId="21" xfId="0" applyNumberFormat="1" applyFont="1" applyFill="1" applyBorder="1" applyAlignment="1">
      <alignment horizontal="center" vertical="center"/>
    </xf>
    <xf numFmtId="14" fontId="10" fillId="3" borderId="20" xfId="0" applyNumberFormat="1" applyFont="1" applyFill="1" applyBorder="1" applyAlignment="1">
      <alignment horizontal="center" vertical="center"/>
    </xf>
    <xf numFmtId="167" fontId="11" fillId="3" borderId="19" xfId="0" applyNumberFormat="1" applyFont="1" applyFill="1" applyBorder="1" applyAlignment="1">
      <alignment horizontal="center" vertical="center"/>
    </xf>
    <xf numFmtId="166" fontId="12" fillId="3" borderId="19" xfId="0" applyNumberFormat="1" applyFont="1" applyFill="1" applyBorder="1" applyAlignment="1">
      <alignment vertical="center" wrapText="1"/>
    </xf>
    <xf numFmtId="167" fontId="9" fillId="3" borderId="19" xfId="0" applyNumberFormat="1" applyFont="1" applyFill="1" applyBorder="1" applyAlignment="1">
      <alignment horizontal="center" vertical="center" wrapText="1"/>
    </xf>
    <xf numFmtId="14" fontId="10" fillId="3" borderId="5" xfId="0" applyNumberFormat="1" applyFont="1" applyFill="1" applyBorder="1" applyAlignment="1">
      <alignment horizontal="center" vertical="center"/>
    </xf>
    <xf numFmtId="2" fontId="9" fillId="3" borderId="5" xfId="0" applyNumberFormat="1" applyFont="1" applyFill="1" applyBorder="1" applyAlignment="1">
      <alignment horizontal="center" vertical="center" wrapText="1"/>
    </xf>
    <xf numFmtId="0" fontId="11" fillId="3" borderId="5" xfId="0" applyNumberFormat="1" applyFont="1" applyFill="1" applyBorder="1" applyAlignment="1">
      <alignment horizontal="center" vertical="center" wrapText="1"/>
    </xf>
    <xf numFmtId="166" fontId="12" fillId="3" borderId="5" xfId="0" applyNumberFormat="1" applyFont="1" applyFill="1" applyBorder="1" applyAlignment="1">
      <alignment vertical="center" wrapText="1"/>
    </xf>
    <xf numFmtId="14" fontId="10" fillId="3" borderId="4" xfId="0" applyNumberFormat="1" applyFont="1" applyFill="1" applyBorder="1" applyAlignment="1">
      <alignment horizontal="center" vertical="center"/>
    </xf>
    <xf numFmtId="0" fontId="10" fillId="3" borderId="21" xfId="0" applyNumberFormat="1" applyFont="1" applyFill="1" applyBorder="1" applyAlignment="1">
      <alignment horizontal="center" vertical="center" wrapText="1"/>
    </xf>
    <xf numFmtId="0" fontId="11" fillId="3" borderId="22" xfId="0" applyFont="1" applyFill="1" applyBorder="1"/>
    <xf numFmtId="14" fontId="10" fillId="3" borderId="22" xfId="0" applyNumberFormat="1" applyFont="1" applyFill="1" applyBorder="1" applyAlignment="1">
      <alignment horizontal="center" vertical="center"/>
    </xf>
    <xf numFmtId="0" fontId="9" fillId="3" borderId="22" xfId="0" applyNumberFormat="1" applyFont="1" applyFill="1" applyBorder="1"/>
    <xf numFmtId="0" fontId="9" fillId="3" borderId="0" xfId="0" applyNumberFormat="1" applyFont="1" applyFill="1"/>
    <xf numFmtId="0" fontId="9" fillId="3" borderId="16" xfId="0" applyNumberFormat="1" applyFont="1" applyFill="1" applyBorder="1" applyAlignment="1"/>
    <xf numFmtId="0" fontId="8" fillId="3" borderId="4" xfId="0" applyNumberFormat="1" applyFont="1" applyFill="1" applyBorder="1" applyAlignment="1">
      <alignment horizontal="center"/>
    </xf>
    <xf numFmtId="0" fontId="9" fillId="3" borderId="0" xfId="0" applyNumberFormat="1" applyFont="1" applyFill="1" applyBorder="1" applyAlignment="1"/>
    <xf numFmtId="49" fontId="9" fillId="3" borderId="0" xfId="0" applyNumberFormat="1" applyFont="1" applyFill="1" applyAlignment="1"/>
    <xf numFmtId="165" fontId="9" fillId="3" borderId="0" xfId="0" applyNumberFormat="1" applyFont="1" applyFill="1" applyAlignment="1"/>
    <xf numFmtId="0" fontId="10" fillId="3" borderId="4" xfId="0" applyNumberFormat="1" applyFont="1" applyFill="1" applyBorder="1" applyAlignment="1">
      <alignment horizontal="center"/>
    </xf>
    <xf numFmtId="0" fontId="9" fillId="3" borderId="0" xfId="0" applyNumberFormat="1" applyFont="1" applyFill="1" applyAlignment="1">
      <alignment wrapText="1"/>
    </xf>
    <xf numFmtId="14" fontId="10" fillId="3" borderId="27" xfId="0" applyNumberFormat="1" applyFont="1" applyFill="1" applyBorder="1" applyAlignment="1">
      <alignment horizontal="center" vertical="center"/>
    </xf>
    <xf numFmtId="167" fontId="9" fillId="3" borderId="21" xfId="0" applyNumberFormat="1" applyFont="1" applyFill="1" applyBorder="1" applyAlignment="1">
      <alignment horizontal="center" vertical="center" wrapText="1"/>
    </xf>
    <xf numFmtId="166" fontId="12" fillId="3" borderId="21" xfId="0" applyNumberFormat="1" applyFont="1" applyFill="1" applyBorder="1" applyAlignment="1">
      <alignment vertical="center" wrapText="1"/>
    </xf>
    <xf numFmtId="0" fontId="14" fillId="3" borderId="21" xfId="0" applyNumberFormat="1" applyFont="1" applyFill="1" applyBorder="1" applyAlignment="1">
      <alignment horizontal="center" vertical="center" wrapText="1"/>
    </xf>
    <xf numFmtId="0" fontId="10" fillId="3" borderId="21" xfId="0" applyNumberFormat="1" applyFont="1" applyFill="1" applyBorder="1" applyAlignment="1">
      <alignment horizontal="center" wrapText="1"/>
    </xf>
    <xf numFmtId="164" fontId="9" fillId="3" borderId="21" xfId="0" applyNumberFormat="1" applyFont="1" applyFill="1" applyBorder="1" applyAlignment="1">
      <alignment horizontal="center" vertical="center" wrapText="1"/>
    </xf>
    <xf numFmtId="0" fontId="9" fillId="3" borderId="28" xfId="0" applyNumberFormat="1" applyFont="1" applyFill="1" applyBorder="1" applyAlignment="1">
      <alignment horizontal="center" vertical="center" wrapText="1"/>
    </xf>
    <xf numFmtId="14" fontId="9" fillId="3" borderId="28" xfId="0" applyNumberFormat="1" applyFont="1" applyFill="1" applyBorder="1" applyAlignment="1">
      <alignment horizontal="center" vertical="center" wrapText="1"/>
    </xf>
    <xf numFmtId="0" fontId="10" fillId="3" borderId="28" xfId="0" applyNumberFormat="1" applyFont="1" applyFill="1" applyBorder="1" applyAlignment="1">
      <alignment horizontal="center" wrapText="1"/>
    </xf>
    <xf numFmtId="164" fontId="9" fillId="3" borderId="28" xfId="0" applyNumberFormat="1" applyFont="1" applyFill="1" applyBorder="1" applyAlignment="1">
      <alignment horizontal="center" vertical="center" wrapText="1"/>
    </xf>
    <xf numFmtId="166" fontId="12" fillId="3" borderId="28" xfId="0" applyNumberFormat="1" applyFont="1" applyFill="1" applyBorder="1" applyAlignment="1">
      <alignment vertical="center" wrapText="1"/>
    </xf>
    <xf numFmtId="2" fontId="9" fillId="3" borderId="28" xfId="0" applyNumberFormat="1" applyFont="1" applyFill="1" applyBorder="1" applyAlignment="1">
      <alignment horizontal="center" vertical="center" wrapText="1"/>
    </xf>
    <xf numFmtId="0" fontId="10" fillId="3" borderId="28" xfId="0" applyNumberFormat="1" applyFont="1" applyFill="1" applyBorder="1" applyAlignment="1">
      <alignment horizontal="center" vertical="center" wrapText="1"/>
    </xf>
    <xf numFmtId="0" fontId="1" fillId="2" borderId="21" xfId="0" applyNumberFormat="1" applyFont="1" applyFill="1" applyBorder="1" applyAlignment="1">
      <alignment wrapText="1"/>
    </xf>
    <xf numFmtId="0" fontId="10" fillId="3" borderId="17" xfId="0" applyNumberFormat="1" applyFont="1" applyFill="1" applyBorder="1" applyAlignment="1">
      <alignment horizontal="center" vertical="center" wrapText="1"/>
    </xf>
    <xf numFmtId="0" fontId="10" fillId="3" borderId="5" xfId="0" applyNumberFormat="1" applyFont="1" applyFill="1" applyBorder="1" applyAlignment="1">
      <alignment vertical="center" wrapText="1"/>
    </xf>
    <xf numFmtId="0" fontId="7" fillId="0" borderId="0" xfId="0" applyNumberFormat="1" applyFont="1" applyAlignment="1">
      <alignment vertical="center" wrapText="1"/>
    </xf>
    <xf numFmtId="0" fontId="9" fillId="3" borderId="21" xfId="0" applyNumberFormat="1" applyFont="1" applyFill="1" applyBorder="1" applyAlignment="1">
      <alignment horizontal="center" vertical="center" wrapText="1"/>
    </xf>
    <xf numFmtId="0" fontId="10" fillId="3" borderId="23" xfId="0" applyNumberFormat="1" applyFont="1" applyFill="1" applyBorder="1" applyAlignment="1">
      <alignment horizontal="center" vertical="center" wrapText="1"/>
    </xf>
    <xf numFmtId="0" fontId="10" fillId="3" borderId="24" xfId="0" applyNumberFormat="1" applyFont="1" applyFill="1" applyBorder="1" applyAlignment="1">
      <alignment horizontal="center" vertical="center" wrapText="1"/>
    </xf>
    <xf numFmtId="0" fontId="10" fillId="3" borderId="25" xfId="0" applyNumberFormat="1" applyFont="1" applyFill="1" applyBorder="1" applyAlignment="1">
      <alignment horizontal="center" vertical="center" wrapText="1"/>
    </xf>
    <xf numFmtId="0" fontId="10" fillId="3" borderId="21" xfId="0" applyNumberFormat="1" applyFont="1" applyFill="1" applyBorder="1" applyAlignment="1">
      <alignment horizontal="center" vertical="center" wrapText="1"/>
    </xf>
    <xf numFmtId="14" fontId="10" fillId="3" borderId="4" xfId="0" applyNumberFormat="1" applyFont="1" applyFill="1" applyBorder="1" applyAlignment="1">
      <alignment horizontal="center" vertical="center"/>
    </xf>
    <xf numFmtId="14" fontId="10" fillId="3" borderId="26" xfId="0" applyNumberFormat="1" applyFont="1" applyFill="1" applyBorder="1" applyAlignment="1">
      <alignment horizontal="center" vertical="center"/>
    </xf>
    <xf numFmtId="0" fontId="13" fillId="3" borderId="18" xfId="0" applyNumberFormat="1" applyFont="1" applyFill="1" applyBorder="1" applyAlignment="1">
      <alignment horizontal="center" vertical="center"/>
    </xf>
    <xf numFmtId="0" fontId="13" fillId="3" borderId="10" xfId="0" applyNumberFormat="1" applyFont="1" applyFill="1" applyBorder="1" applyAlignment="1">
      <alignment horizontal="center" vertical="center"/>
    </xf>
    <xf numFmtId="0" fontId="10" fillId="3" borderId="21" xfId="0" applyNumberFormat="1" applyFont="1" applyFill="1" applyBorder="1" applyAlignment="1">
      <alignment horizontal="center" vertical="center"/>
    </xf>
    <xf numFmtId="0" fontId="9" fillId="3" borderId="16" xfId="0" applyNumberFormat="1" applyFont="1" applyFill="1" applyBorder="1" applyAlignment="1">
      <alignment horizontal="center" vertical="center" wrapText="1"/>
    </xf>
    <xf numFmtId="0" fontId="9" fillId="3" borderId="0" xfId="0" applyNumberFormat="1" applyFont="1" applyFill="1" applyBorder="1" applyAlignment="1">
      <alignment horizontal="center" vertical="center" wrapText="1"/>
    </xf>
    <xf numFmtId="0" fontId="9" fillId="3" borderId="3" xfId="0" applyNumberFormat="1" applyFont="1" applyFill="1" applyBorder="1" applyAlignment="1">
      <alignment horizontal="center" vertical="center" wrapText="1"/>
    </xf>
    <xf numFmtId="14" fontId="10" fillId="3" borderId="21" xfId="0" applyNumberFormat="1" applyFont="1" applyFill="1" applyBorder="1" applyAlignment="1">
      <alignment horizontal="center" vertical="center"/>
    </xf>
    <xf numFmtId="0" fontId="9" fillId="3" borderId="4" xfId="0" applyNumberFormat="1" applyFont="1" applyFill="1" applyBorder="1" applyAlignment="1">
      <alignment horizontal="center" vertical="center" wrapText="1"/>
    </xf>
    <xf numFmtId="0" fontId="9" fillId="3" borderId="20" xfId="0" applyNumberFormat="1" applyFont="1" applyFill="1" applyBorder="1" applyAlignment="1">
      <alignment horizontal="center" vertical="center" wrapText="1"/>
    </xf>
    <xf numFmtId="0" fontId="8" fillId="0" borderId="14" xfId="0" applyNumberFormat="1" applyFont="1" applyBorder="1" applyAlignment="1">
      <alignment horizontal="center" vertical="center" wrapText="1"/>
    </xf>
    <xf numFmtId="0" fontId="8" fillId="0" borderId="15" xfId="0" applyNumberFormat="1" applyFont="1" applyBorder="1" applyAlignment="1">
      <alignment horizontal="center" vertical="center" wrapText="1"/>
    </xf>
    <xf numFmtId="0" fontId="8" fillId="0" borderId="16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right" wrapText="1"/>
    </xf>
    <xf numFmtId="0" fontId="2" fillId="0" borderId="0" xfId="0" applyNumberFormat="1" applyFont="1" applyAlignment="1">
      <alignment horizontal="center" wrapText="1"/>
    </xf>
    <xf numFmtId="0" fontId="3" fillId="0" borderId="4" xfId="0" applyNumberFormat="1" applyFont="1" applyBorder="1" applyAlignment="1">
      <alignment horizontal="center" vertical="center" wrapText="1"/>
    </xf>
    <xf numFmtId="0" fontId="3" fillId="0" borderId="8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0" fontId="3" fillId="0" borderId="5" xfId="0" applyNumberFormat="1" applyFont="1" applyBorder="1" applyAlignment="1">
      <alignment horizontal="center" vertical="center" wrapText="1"/>
    </xf>
    <xf numFmtId="0" fontId="3" fillId="0" borderId="6" xfId="0" applyNumberFormat="1" applyFont="1" applyBorder="1" applyAlignment="1">
      <alignment horizontal="center" vertical="center" wrapText="1"/>
    </xf>
    <xf numFmtId="0" fontId="3" fillId="0" borderId="7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top" wrapText="1"/>
    </xf>
    <xf numFmtId="0" fontId="2" fillId="0" borderId="2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center" vertical="top" wrapText="1"/>
    </xf>
    <xf numFmtId="0" fontId="3" fillId="0" borderId="5" xfId="0" applyNumberFormat="1" applyFont="1" applyBorder="1" applyAlignment="1">
      <alignment horizontal="center" wrapText="1"/>
    </xf>
    <xf numFmtId="0" fontId="3" fillId="0" borderId="6" xfId="0" applyNumberFormat="1" applyFont="1" applyBorder="1" applyAlignment="1">
      <alignment horizontal="center" wrapText="1"/>
    </xf>
    <xf numFmtId="0" fontId="3" fillId="0" borderId="7" xfId="0" applyNumberFormat="1" applyFont="1" applyBorder="1" applyAlignment="1">
      <alignment horizontal="center" wrapText="1"/>
    </xf>
    <xf numFmtId="164" fontId="4" fillId="0" borderId="4" xfId="0" applyNumberFormat="1" applyFont="1" applyBorder="1" applyAlignment="1">
      <alignment horizontal="center" vertical="center" wrapText="1"/>
    </xf>
    <xf numFmtId="164" fontId="4" fillId="0" borderId="8" xfId="0" applyNumberFormat="1" applyFont="1" applyBorder="1" applyAlignment="1">
      <alignment horizontal="center" vertical="center" wrapText="1"/>
    </xf>
    <xf numFmtId="164" fontId="4" fillId="0" borderId="12" xfId="0" applyNumberFormat="1" applyFont="1" applyBorder="1" applyAlignment="1">
      <alignment horizontal="center" vertical="center" wrapText="1"/>
    </xf>
    <xf numFmtId="0" fontId="3" fillId="0" borderId="13" xfId="0" applyNumberFormat="1" applyFont="1" applyBorder="1" applyAlignment="1">
      <alignment horizontal="center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vertical="center" wrapText="1"/>
    </xf>
    <xf numFmtId="165" fontId="3" fillId="0" borderId="4" xfId="0" applyNumberFormat="1" applyFont="1" applyBorder="1" applyAlignment="1">
      <alignment horizontal="center" vertical="center" wrapText="1"/>
    </xf>
    <xf numFmtId="165" fontId="3" fillId="0" borderId="8" xfId="0" applyNumberFormat="1" applyFont="1" applyBorder="1" applyAlignment="1">
      <alignment horizontal="center" vertical="center" wrapText="1"/>
    </xf>
    <xf numFmtId="165" fontId="3" fillId="0" borderId="12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49" fontId="3" fillId="0" borderId="8" xfId="0" applyNumberFormat="1" applyFont="1" applyBorder="1" applyAlignment="1">
      <alignment horizontal="center" vertical="center" wrapText="1"/>
    </xf>
    <xf numFmtId="49" fontId="3" fillId="0" borderId="12" xfId="0" applyNumberFormat="1" applyFont="1" applyBorder="1" applyAlignment="1">
      <alignment horizontal="center" vertical="center" wrapText="1"/>
    </xf>
    <xf numFmtId="0" fontId="3" fillId="0" borderId="4" xfId="0" applyNumberFormat="1" applyFont="1" applyBorder="1" applyAlignment="1">
      <alignment vertical="center" wrapText="1"/>
    </xf>
    <xf numFmtId="0" fontId="3" fillId="0" borderId="8" xfId="0" applyNumberFormat="1" applyFont="1" applyBorder="1" applyAlignment="1">
      <alignment vertical="center" wrapText="1"/>
    </xf>
    <xf numFmtId="0" fontId="3" fillId="0" borderId="12" xfId="0" applyNumberFormat="1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510922" y="190500"/>
    <xdr:ext cx="76200" cy="152400"/>
    <xdr:sp macro="" textlink="">
      <xdr:nvSpPr>
        <xdr:cNvPr id="2" name="Shape 1"/>
        <xdr:cNvSpPr txBox="1"/>
      </xdr:nvSpPr>
      <xdr:spPr>
        <a:xfrm>
          <a:off x="0" y="0"/>
          <a:ext cx="76200" cy="152400"/>
        </a:xfrm>
        <a:prstGeom prst="rect">
          <a:avLst/>
        </a:prstGeom>
        <a:noFill/>
        <a:ln>
          <a:noFill/>
        </a:ln>
      </xdr:spPr>
      <xdr:txBody>
        <a:bodyPr>
          <a:noAutofit/>
        </a:bodyPr>
        <a:lstStyle>
          <a:defPPr/>
          <a:lvl1pPr lvl="0"/>
          <a:lvl2pPr lvl="1"/>
          <a:lvl3pPr lvl="2"/>
          <a:lvl4pPr lvl="3"/>
          <a:lvl5pPr lvl="4"/>
          <a:lvl6pPr lvl="5"/>
          <a:lvl7pPr lvl="6"/>
          <a:lvl8pPr lvl="7"/>
          <a:lvl9pPr lvl="8"/>
        </a:lstStyle>
        <a:p>
          <a:endParaRPr/>
        </a:p>
      </xdr:txBody>
    </xdr:sp>
    <xdr:clientData/>
  </xdr:absoluteAnchor>
  <xdr:absoluteAnchor>
    <xdr:pos x="510922" y="190500"/>
    <xdr:ext cx="76200" cy="152400"/>
    <xdr:sp macro="" textlink="">
      <xdr:nvSpPr>
        <xdr:cNvPr id="3" name="Shape 2"/>
        <xdr:cNvSpPr txBox="1"/>
      </xdr:nvSpPr>
      <xdr:spPr>
        <a:xfrm>
          <a:off x="0" y="0"/>
          <a:ext cx="76200" cy="152400"/>
        </a:xfrm>
        <a:prstGeom prst="rect">
          <a:avLst/>
        </a:prstGeom>
        <a:noFill/>
        <a:ln>
          <a:noFill/>
        </a:ln>
      </xdr:spPr>
      <xdr:txBody>
        <a:bodyPr>
          <a:noAutofit/>
        </a:bodyPr>
        <a:lstStyle>
          <a:defPPr/>
          <a:lvl1pPr lvl="0"/>
          <a:lvl2pPr lvl="1"/>
          <a:lvl3pPr lvl="2"/>
          <a:lvl4pPr lvl="3"/>
          <a:lvl5pPr lvl="4"/>
          <a:lvl6pPr lvl="5"/>
          <a:lvl7pPr lvl="6"/>
          <a:lvl8pPr lvl="7"/>
          <a:lvl9pPr lvl="8"/>
        </a:lstStyle>
        <a:p>
          <a:endParaRPr/>
        </a:p>
      </xdr:txBody>
    </xdr:sp>
    <xdr:clientData/>
  </xdr:absolute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35"/>
  <sheetViews>
    <sheetView tabSelected="1" topLeftCell="G10" zoomScale="90" zoomScaleNormal="90" workbookViewId="0">
      <selection activeCell="U26" sqref="U26"/>
    </sheetView>
  </sheetViews>
  <sheetFormatPr defaultColWidth="9.140625" defaultRowHeight="15" x14ac:dyDescent="0.25"/>
  <cols>
    <col min="1" max="1" width="9.85546875" style="1" customWidth="1"/>
    <col min="2" max="2" width="20.5703125" style="1" customWidth="1"/>
    <col min="3" max="3" width="10" style="1" customWidth="1"/>
    <col min="4" max="4" width="13.140625" style="1" customWidth="1"/>
    <col min="5" max="5" width="11" style="1" customWidth="1"/>
    <col min="6" max="6" width="12" style="1" customWidth="1"/>
    <col min="7" max="7" width="13.28515625" style="1" customWidth="1"/>
    <col min="8" max="8" width="10" style="1" customWidth="1"/>
    <col min="9" max="9" width="13.85546875" style="1" customWidth="1"/>
    <col min="10" max="10" width="10.85546875" style="1" customWidth="1"/>
    <col min="11" max="11" width="15.28515625" style="1" customWidth="1"/>
    <col min="12" max="12" width="14.140625" style="1" customWidth="1"/>
    <col min="13" max="13" width="16.140625" style="1" customWidth="1"/>
    <col min="14" max="14" width="16.42578125" style="1" customWidth="1"/>
    <col min="15" max="15" width="10.28515625" style="1" customWidth="1"/>
    <col min="16" max="16" width="43.28515625" style="1" customWidth="1"/>
    <col min="17" max="17" width="17.7109375" style="2" customWidth="1"/>
    <col min="18" max="18" width="11.7109375" style="1" customWidth="1"/>
    <col min="19" max="19" width="13" style="3" customWidth="1"/>
    <col min="20" max="20" width="18.7109375" style="4" customWidth="1"/>
    <col min="21" max="21" width="36.28515625" style="1" customWidth="1"/>
    <col min="22" max="22" width="35.42578125" style="1" customWidth="1"/>
    <col min="23" max="25" width="9.140625" style="1" hidden="1" customWidth="1"/>
    <col min="26" max="26" width="20" style="1" customWidth="1"/>
    <col min="27" max="27" width="9.140625" style="1" customWidth="1"/>
    <col min="28" max="16384" width="9.140625" style="1"/>
  </cols>
  <sheetData>
    <row r="1" spans="1:22" x14ac:dyDescent="0.25">
      <c r="R1" s="102" t="s">
        <v>0</v>
      </c>
      <c r="S1" s="102"/>
      <c r="T1" s="102"/>
      <c r="U1" s="102"/>
      <c r="V1" s="102"/>
    </row>
    <row r="2" spans="1:22" x14ac:dyDescent="0.25">
      <c r="R2" s="102" t="s">
        <v>1</v>
      </c>
      <c r="S2" s="102"/>
      <c r="T2" s="102"/>
      <c r="U2" s="102"/>
      <c r="V2" s="102"/>
    </row>
    <row r="3" spans="1:22" x14ac:dyDescent="0.25">
      <c r="R3" s="102" t="s">
        <v>2</v>
      </c>
      <c r="S3" s="102"/>
      <c r="T3" s="102"/>
      <c r="U3" s="102"/>
      <c r="V3" s="102"/>
    </row>
    <row r="4" spans="1:22" x14ac:dyDescent="0.25">
      <c r="R4" s="5"/>
      <c r="S4" s="5"/>
      <c r="T4" s="5"/>
      <c r="U4" s="5"/>
      <c r="V4" s="5"/>
    </row>
    <row r="5" spans="1:22" ht="28.5" x14ac:dyDescent="0.45">
      <c r="G5" s="103" t="s">
        <v>3</v>
      </c>
      <c r="H5" s="103"/>
      <c r="I5" s="103"/>
      <c r="J5" s="103"/>
      <c r="K5" s="103"/>
      <c r="L5" s="103"/>
      <c r="M5" s="103"/>
      <c r="N5" s="103"/>
      <c r="O5" s="103"/>
      <c r="P5" s="103"/>
      <c r="Q5" s="103"/>
      <c r="R5" s="103"/>
      <c r="S5" s="103"/>
      <c r="T5" s="103"/>
      <c r="U5" s="103"/>
      <c r="V5" s="5"/>
    </row>
    <row r="6" spans="1:22" ht="28.5" x14ac:dyDescent="0.45">
      <c r="G6" s="103" t="s">
        <v>4</v>
      </c>
      <c r="H6" s="103"/>
      <c r="I6" s="103"/>
      <c r="J6" s="103"/>
      <c r="K6" s="103"/>
      <c r="L6" s="103"/>
      <c r="M6" s="103"/>
      <c r="N6" s="103"/>
      <c r="O6" s="103"/>
      <c r="P6" s="103"/>
      <c r="Q6" s="103"/>
      <c r="R6" s="103"/>
      <c r="S6" s="103"/>
      <c r="T6" s="103"/>
      <c r="U6" s="103"/>
      <c r="V6" s="5"/>
    </row>
    <row r="7" spans="1:22" ht="28.5" x14ac:dyDescent="0.45">
      <c r="G7" s="103" t="s">
        <v>5</v>
      </c>
      <c r="H7" s="103"/>
      <c r="I7" s="103"/>
      <c r="J7" s="103"/>
      <c r="K7" s="103"/>
      <c r="L7" s="103"/>
      <c r="M7" s="103"/>
      <c r="N7" s="103"/>
      <c r="O7" s="103"/>
      <c r="P7" s="103"/>
      <c r="Q7" s="103"/>
      <c r="R7" s="103"/>
      <c r="S7" s="103"/>
      <c r="T7" s="103"/>
      <c r="U7" s="103"/>
      <c r="V7" s="5"/>
    </row>
    <row r="8" spans="1:22" ht="48.75" customHeight="1" x14ac:dyDescent="0.25">
      <c r="G8" s="110" t="s">
        <v>6</v>
      </c>
      <c r="H8" s="111"/>
      <c r="I8" s="111"/>
      <c r="J8" s="111"/>
      <c r="K8" s="111"/>
      <c r="L8" s="111"/>
      <c r="M8" s="111"/>
      <c r="N8" s="111"/>
      <c r="O8" s="111"/>
      <c r="P8" s="111"/>
      <c r="Q8" s="111"/>
      <c r="R8" s="111"/>
      <c r="S8" s="111"/>
      <c r="T8" s="111"/>
      <c r="U8" s="112"/>
      <c r="V8" s="5"/>
    </row>
    <row r="9" spans="1:22" ht="30" customHeight="1" x14ac:dyDescent="0.25">
      <c r="A9" s="104" t="s">
        <v>7</v>
      </c>
      <c r="B9" s="104" t="s">
        <v>8</v>
      </c>
      <c r="C9" s="113" t="s">
        <v>9</v>
      </c>
      <c r="D9" s="114"/>
      <c r="E9" s="114"/>
      <c r="F9" s="114"/>
      <c r="G9" s="114"/>
      <c r="H9" s="114"/>
      <c r="I9" s="114"/>
      <c r="J9" s="114"/>
      <c r="K9" s="114"/>
      <c r="L9" s="114"/>
      <c r="M9" s="114"/>
      <c r="N9" s="114"/>
      <c r="O9" s="115"/>
      <c r="P9" s="107" t="s">
        <v>10</v>
      </c>
      <c r="Q9" s="116" t="s">
        <v>11</v>
      </c>
      <c r="R9" s="129" t="s">
        <v>12</v>
      </c>
      <c r="S9" s="126" t="s">
        <v>13</v>
      </c>
      <c r="T9" s="123" t="s">
        <v>14</v>
      </c>
      <c r="U9" s="104" t="s">
        <v>15</v>
      </c>
      <c r="V9" s="104" t="s">
        <v>16</v>
      </c>
    </row>
    <row r="10" spans="1:22" ht="15" customHeight="1" x14ac:dyDescent="0.25">
      <c r="A10" s="105"/>
      <c r="B10" s="105"/>
      <c r="C10" s="107" t="s">
        <v>17</v>
      </c>
      <c r="D10" s="108"/>
      <c r="E10" s="108"/>
      <c r="F10" s="108"/>
      <c r="G10" s="108"/>
      <c r="H10" s="108"/>
      <c r="I10" s="108"/>
      <c r="J10" s="108"/>
      <c r="K10" s="108"/>
      <c r="L10" s="108"/>
      <c r="M10" s="109"/>
      <c r="N10" s="107" t="s">
        <v>18</v>
      </c>
      <c r="O10" s="120"/>
      <c r="P10" s="105"/>
      <c r="Q10" s="117"/>
      <c r="R10" s="130"/>
      <c r="S10" s="127"/>
      <c r="T10" s="124"/>
      <c r="U10" s="105"/>
      <c r="V10" s="105"/>
    </row>
    <row r="11" spans="1:22" ht="15" customHeight="1" x14ac:dyDescent="0.25">
      <c r="A11" s="105"/>
      <c r="B11" s="105"/>
      <c r="C11" s="107" t="s">
        <v>19</v>
      </c>
      <c r="D11" s="108"/>
      <c r="E11" s="108"/>
      <c r="F11" s="108"/>
      <c r="G11" s="108"/>
      <c r="H11" s="108"/>
      <c r="I11" s="108"/>
      <c r="J11" s="108"/>
      <c r="K11" s="108"/>
      <c r="L11" s="109"/>
      <c r="M11" s="104" t="s">
        <v>20</v>
      </c>
      <c r="N11" s="121"/>
      <c r="O11" s="122"/>
      <c r="P11" s="105"/>
      <c r="Q11" s="117"/>
      <c r="R11" s="130"/>
      <c r="S11" s="127"/>
      <c r="T11" s="124"/>
      <c r="U11" s="105"/>
      <c r="V11" s="105"/>
    </row>
    <row r="12" spans="1:22" ht="32.25" customHeight="1" x14ac:dyDescent="0.25">
      <c r="A12" s="105"/>
      <c r="B12" s="105"/>
      <c r="C12" s="107" t="s">
        <v>21</v>
      </c>
      <c r="D12" s="108"/>
      <c r="E12" s="109"/>
      <c r="F12" s="107" t="s">
        <v>22</v>
      </c>
      <c r="G12" s="108"/>
      <c r="H12" s="109"/>
      <c r="I12" s="107" t="s">
        <v>23</v>
      </c>
      <c r="J12" s="109"/>
      <c r="K12" s="107" t="s">
        <v>24</v>
      </c>
      <c r="L12" s="109"/>
      <c r="M12" s="105"/>
      <c r="N12" s="104" t="s">
        <v>25</v>
      </c>
      <c r="O12" s="104" t="s">
        <v>26</v>
      </c>
      <c r="P12" s="105"/>
      <c r="Q12" s="117"/>
      <c r="R12" s="130"/>
      <c r="S12" s="127"/>
      <c r="T12" s="124"/>
      <c r="U12" s="105"/>
      <c r="V12" s="105"/>
    </row>
    <row r="13" spans="1:22" ht="108" customHeight="1" x14ac:dyDescent="0.25">
      <c r="A13" s="106"/>
      <c r="B13" s="106"/>
      <c r="C13" s="6" t="s">
        <v>27</v>
      </c>
      <c r="D13" s="6" t="s">
        <v>28</v>
      </c>
      <c r="E13" s="6" t="s">
        <v>29</v>
      </c>
      <c r="F13" s="6" t="s">
        <v>30</v>
      </c>
      <c r="G13" s="6" t="s">
        <v>31</v>
      </c>
      <c r="H13" s="6" t="s">
        <v>32</v>
      </c>
      <c r="I13" s="6" t="s">
        <v>33</v>
      </c>
      <c r="J13" s="6" t="s">
        <v>34</v>
      </c>
      <c r="K13" s="6" t="s">
        <v>35</v>
      </c>
      <c r="L13" s="6" t="s">
        <v>36</v>
      </c>
      <c r="M13" s="106"/>
      <c r="N13" s="106"/>
      <c r="O13" s="106"/>
      <c r="P13" s="119"/>
      <c r="Q13" s="118"/>
      <c r="R13" s="131"/>
      <c r="S13" s="128"/>
      <c r="T13" s="125"/>
      <c r="U13" s="106"/>
      <c r="V13" s="106"/>
    </row>
    <row r="14" spans="1:22" s="7" customFormat="1" x14ac:dyDescent="0.25">
      <c r="A14" s="8">
        <v>1</v>
      </c>
      <c r="B14" s="8">
        <v>2</v>
      </c>
      <c r="C14" s="8">
        <v>3</v>
      </c>
      <c r="D14" s="8">
        <v>4</v>
      </c>
      <c r="E14" s="8">
        <v>5</v>
      </c>
      <c r="F14" s="8">
        <v>6</v>
      </c>
      <c r="G14" s="8">
        <v>7</v>
      </c>
      <c r="H14" s="8">
        <v>8</v>
      </c>
      <c r="I14" s="8">
        <v>9</v>
      </c>
      <c r="J14" s="8">
        <v>10</v>
      </c>
      <c r="K14" s="8">
        <v>11</v>
      </c>
      <c r="L14" s="8">
        <v>12</v>
      </c>
      <c r="M14" s="8">
        <v>13</v>
      </c>
      <c r="N14" s="8">
        <v>14</v>
      </c>
      <c r="O14" s="8">
        <v>15</v>
      </c>
      <c r="P14" s="8">
        <v>16</v>
      </c>
      <c r="Q14" s="8">
        <v>17</v>
      </c>
      <c r="R14" s="8">
        <v>18</v>
      </c>
      <c r="S14" s="9">
        <v>19</v>
      </c>
      <c r="T14" s="9">
        <v>20</v>
      </c>
      <c r="U14" s="8">
        <v>21</v>
      </c>
      <c r="V14" s="8">
        <v>22</v>
      </c>
    </row>
    <row r="15" spans="1:22" s="7" customFormat="1" ht="33" customHeight="1" x14ac:dyDescent="0.25">
      <c r="A15" s="99" t="s">
        <v>37</v>
      </c>
      <c r="B15" s="100"/>
      <c r="C15" s="100"/>
      <c r="D15" s="100"/>
      <c r="E15" s="100"/>
      <c r="F15" s="100"/>
      <c r="G15" s="100"/>
      <c r="H15" s="100"/>
      <c r="I15" s="100"/>
      <c r="J15" s="100"/>
      <c r="K15" s="100"/>
      <c r="L15" s="100"/>
      <c r="M15" s="100"/>
      <c r="N15" s="100"/>
      <c r="O15" s="100"/>
      <c r="P15" s="100"/>
      <c r="Q15" s="100"/>
      <c r="R15" s="100"/>
      <c r="S15" s="100"/>
      <c r="T15" s="100"/>
      <c r="U15" s="100"/>
      <c r="V15" s="101"/>
    </row>
    <row r="16" spans="1:22" s="7" customFormat="1" ht="62.25" customHeight="1" x14ac:dyDescent="0.25">
      <c r="A16" s="93">
        <v>1</v>
      </c>
      <c r="B16" s="96">
        <v>45323</v>
      </c>
      <c r="C16" s="83">
        <v>0</v>
      </c>
      <c r="D16" s="83">
        <v>0</v>
      </c>
      <c r="E16" s="83">
        <v>0</v>
      </c>
      <c r="F16" s="83">
        <v>0</v>
      </c>
      <c r="G16" s="83">
        <v>0</v>
      </c>
      <c r="H16" s="83">
        <v>0</v>
      </c>
      <c r="I16" s="83">
        <v>0</v>
      </c>
      <c r="J16" s="83">
        <v>0</v>
      </c>
      <c r="K16" s="83">
        <v>0</v>
      </c>
      <c r="L16" s="83">
        <v>0</v>
      </c>
      <c r="M16" s="83">
        <v>0</v>
      </c>
      <c r="N16" s="83" t="s">
        <v>38</v>
      </c>
      <c r="O16" s="83">
        <v>0</v>
      </c>
      <c r="P16" s="21" t="s">
        <v>67</v>
      </c>
      <c r="Q16" s="22">
        <v>2.1999999999999999E-2</v>
      </c>
      <c r="R16" s="22" t="s">
        <v>65</v>
      </c>
      <c r="S16" s="22">
        <v>210</v>
      </c>
      <c r="T16" s="22">
        <f>Q16*S16</f>
        <v>4.62</v>
      </c>
      <c r="U16" s="84" t="s">
        <v>40</v>
      </c>
      <c r="V16" s="87" t="s">
        <v>41</v>
      </c>
    </row>
    <row r="17" spans="1:25" s="7" customFormat="1" ht="51.75" customHeight="1" x14ac:dyDescent="0.25">
      <c r="A17" s="94"/>
      <c r="B17" s="96"/>
      <c r="C17" s="83"/>
      <c r="D17" s="83"/>
      <c r="E17" s="83"/>
      <c r="F17" s="83"/>
      <c r="G17" s="83"/>
      <c r="H17" s="83"/>
      <c r="I17" s="83"/>
      <c r="J17" s="83"/>
      <c r="K17" s="83"/>
      <c r="L17" s="83"/>
      <c r="M17" s="83"/>
      <c r="N17" s="83"/>
      <c r="O17" s="83"/>
      <c r="P17" s="23" t="s">
        <v>68</v>
      </c>
      <c r="Q17" s="22">
        <v>1.7999999999999999E-2</v>
      </c>
      <c r="R17" s="22" t="s">
        <v>65</v>
      </c>
      <c r="S17" s="22">
        <v>126</v>
      </c>
      <c r="T17" s="22">
        <f>Q17*S17</f>
        <v>2.2679999999999998</v>
      </c>
      <c r="U17" s="85"/>
      <c r="V17" s="87"/>
    </row>
    <row r="18" spans="1:25" s="7" customFormat="1" ht="47.25" customHeight="1" x14ac:dyDescent="0.25">
      <c r="A18" s="95"/>
      <c r="B18" s="96"/>
      <c r="C18" s="83"/>
      <c r="D18" s="83"/>
      <c r="E18" s="83"/>
      <c r="F18" s="83"/>
      <c r="G18" s="83"/>
      <c r="H18" s="83"/>
      <c r="I18" s="83"/>
      <c r="J18" s="83"/>
      <c r="K18" s="83"/>
      <c r="L18" s="83"/>
      <c r="M18" s="83"/>
      <c r="N18" s="83"/>
      <c r="O18" s="83"/>
      <c r="P18" s="23" t="s">
        <v>69</v>
      </c>
      <c r="Q18" s="24">
        <v>1.6E-2</v>
      </c>
      <c r="R18" s="25" t="s">
        <v>65</v>
      </c>
      <c r="S18" s="26">
        <v>210</v>
      </c>
      <c r="T18" s="27">
        <f>Q18*S18</f>
        <v>3.36</v>
      </c>
      <c r="U18" s="86"/>
      <c r="V18" s="87"/>
      <c r="W18" s="19">
        <v>45302</v>
      </c>
      <c r="X18" s="10"/>
      <c r="Y18" s="11"/>
    </row>
    <row r="19" spans="1:25" s="7" customFormat="1" ht="48.75" customHeight="1" x14ac:dyDescent="0.25">
      <c r="A19" s="28">
        <v>2</v>
      </c>
      <c r="B19" s="29">
        <v>45327</v>
      </c>
      <c r="C19" s="30">
        <v>0</v>
      </c>
      <c r="D19" s="30">
        <v>0</v>
      </c>
      <c r="E19" s="30">
        <v>0</v>
      </c>
      <c r="F19" s="30">
        <v>0</v>
      </c>
      <c r="G19" s="30">
        <v>0</v>
      </c>
      <c r="H19" s="30">
        <v>0</v>
      </c>
      <c r="I19" s="30">
        <v>0</v>
      </c>
      <c r="J19" s="30">
        <v>0</v>
      </c>
      <c r="K19" s="30">
        <v>0</v>
      </c>
      <c r="L19" s="30">
        <v>0</v>
      </c>
      <c r="M19" s="30">
        <v>0</v>
      </c>
      <c r="N19" s="30" t="s">
        <v>38</v>
      </c>
      <c r="O19" s="30">
        <v>0</v>
      </c>
      <c r="P19" s="31" t="s">
        <v>72</v>
      </c>
      <c r="Q19" s="32">
        <v>99</v>
      </c>
      <c r="R19" s="30" t="s">
        <v>39</v>
      </c>
      <c r="S19" s="33">
        <v>0.43</v>
      </c>
      <c r="T19" s="32">
        <f t="shared" ref="T19:T26" si="0">Q19*S19</f>
        <v>42.57</v>
      </c>
      <c r="U19" s="34" t="s">
        <v>42</v>
      </c>
      <c r="V19" s="35" t="s">
        <v>43</v>
      </c>
      <c r="W19" s="19">
        <v>45303</v>
      </c>
      <c r="X19" s="10"/>
      <c r="Y19" s="11"/>
    </row>
    <row r="20" spans="1:25" s="7" customFormat="1" ht="63.75" customHeight="1" x14ac:dyDescent="0.25">
      <c r="A20" s="97">
        <v>3</v>
      </c>
      <c r="B20" s="88">
        <v>45330</v>
      </c>
      <c r="C20" s="97">
        <v>0</v>
      </c>
      <c r="D20" s="97">
        <v>0</v>
      </c>
      <c r="E20" s="97">
        <v>0</v>
      </c>
      <c r="F20" s="97">
        <v>0</v>
      </c>
      <c r="G20" s="97">
        <v>0</v>
      </c>
      <c r="H20" s="97">
        <v>0</v>
      </c>
      <c r="I20" s="97">
        <v>0</v>
      </c>
      <c r="J20" s="97">
        <v>0</v>
      </c>
      <c r="K20" s="97">
        <v>0</v>
      </c>
      <c r="L20" s="97">
        <v>0</v>
      </c>
      <c r="M20" s="97">
        <v>0</v>
      </c>
      <c r="N20" s="97" t="s">
        <v>38</v>
      </c>
      <c r="O20" s="97">
        <v>0</v>
      </c>
      <c r="P20" s="81" t="s">
        <v>90</v>
      </c>
      <c r="Q20" s="37">
        <v>343.2</v>
      </c>
      <c r="R20" s="28" t="s">
        <v>65</v>
      </c>
      <c r="S20" s="38">
        <v>0.42</v>
      </c>
      <c r="T20" s="37">
        <f>Q20*S20</f>
        <v>144.14399999999998</v>
      </c>
      <c r="U20" s="90" t="s">
        <v>44</v>
      </c>
      <c r="V20" s="92" t="s">
        <v>45</v>
      </c>
      <c r="W20" s="19"/>
      <c r="X20" s="12"/>
      <c r="Y20" s="13"/>
    </row>
    <row r="21" spans="1:25" s="7" customFormat="1" ht="48" customHeight="1" x14ac:dyDescent="0.25">
      <c r="A21" s="98"/>
      <c r="B21" s="89"/>
      <c r="C21" s="98"/>
      <c r="D21" s="98"/>
      <c r="E21" s="98"/>
      <c r="F21" s="98"/>
      <c r="G21" s="98"/>
      <c r="H21" s="98"/>
      <c r="I21" s="98"/>
      <c r="J21" s="98"/>
      <c r="K21" s="98"/>
      <c r="L21" s="98"/>
      <c r="M21" s="98"/>
      <c r="N21" s="98"/>
      <c r="O21" s="98"/>
      <c r="P21" s="82" t="s">
        <v>66</v>
      </c>
      <c r="Q21" s="37">
        <v>1.5</v>
      </c>
      <c r="R21" s="28" t="s">
        <v>65</v>
      </c>
      <c r="S21" s="38">
        <v>0.42</v>
      </c>
      <c r="T21" s="37">
        <f>Q21*S21</f>
        <v>0.63</v>
      </c>
      <c r="U21" s="91"/>
      <c r="V21" s="92"/>
      <c r="W21" s="19">
        <v>45302</v>
      </c>
      <c r="X21" s="12"/>
      <c r="Y21" s="13"/>
    </row>
    <row r="22" spans="1:25" s="7" customFormat="1" ht="46.5" customHeight="1" x14ac:dyDescent="0.25">
      <c r="A22" s="39">
        <v>4</v>
      </c>
      <c r="B22" s="40">
        <v>45341</v>
      </c>
      <c r="C22" s="41">
        <v>0</v>
      </c>
      <c r="D22" s="42">
        <v>0</v>
      </c>
      <c r="E22" s="42">
        <v>0</v>
      </c>
      <c r="F22" s="42">
        <v>0</v>
      </c>
      <c r="G22" s="42">
        <v>0</v>
      </c>
      <c r="H22" s="42">
        <v>0</v>
      </c>
      <c r="I22" s="42">
        <v>0</v>
      </c>
      <c r="J22" s="42">
        <v>0</v>
      </c>
      <c r="K22" s="42">
        <v>0</v>
      </c>
      <c r="L22" s="42">
        <v>0</v>
      </c>
      <c r="M22" s="42">
        <v>0</v>
      </c>
      <c r="N22" s="42" t="s">
        <v>38</v>
      </c>
      <c r="O22" s="42">
        <v>0</v>
      </c>
      <c r="P22" s="43" t="s">
        <v>73</v>
      </c>
      <c r="Q22" s="28">
        <v>1500</v>
      </c>
      <c r="R22" s="28" t="s">
        <v>39</v>
      </c>
      <c r="S22" s="28">
        <v>0.42</v>
      </c>
      <c r="T22" s="28">
        <f t="shared" si="0"/>
        <v>630</v>
      </c>
      <c r="U22" s="80" t="s">
        <v>46</v>
      </c>
      <c r="V22" s="44" t="s">
        <v>70</v>
      </c>
      <c r="W22" s="19">
        <v>45300</v>
      </c>
      <c r="X22" s="10"/>
      <c r="Y22" s="10"/>
    </row>
    <row r="23" spans="1:25" s="7" customFormat="1" ht="46.5" customHeight="1" x14ac:dyDescent="0.25">
      <c r="A23" s="28">
        <v>5</v>
      </c>
      <c r="B23" s="45">
        <v>45341</v>
      </c>
      <c r="C23" s="42">
        <v>0</v>
      </c>
      <c r="D23" s="42">
        <v>0</v>
      </c>
      <c r="E23" s="42">
        <v>0</v>
      </c>
      <c r="F23" s="42">
        <v>0</v>
      </c>
      <c r="G23" s="42">
        <v>0</v>
      </c>
      <c r="H23" s="42">
        <v>0</v>
      </c>
      <c r="I23" s="42">
        <v>0</v>
      </c>
      <c r="J23" s="42">
        <v>0</v>
      </c>
      <c r="K23" s="42">
        <v>0</v>
      </c>
      <c r="L23" s="42">
        <v>0</v>
      </c>
      <c r="M23" s="42">
        <v>0</v>
      </c>
      <c r="N23" s="42" t="s">
        <v>38</v>
      </c>
      <c r="O23" s="42">
        <v>0</v>
      </c>
      <c r="P23" s="43" t="s">
        <v>74</v>
      </c>
      <c r="Q23" s="46">
        <v>850</v>
      </c>
      <c r="R23" s="28" t="s">
        <v>39</v>
      </c>
      <c r="S23" s="47">
        <v>0.42</v>
      </c>
      <c r="T23" s="48">
        <f t="shared" si="0"/>
        <v>357</v>
      </c>
      <c r="U23" s="34" t="s">
        <v>47</v>
      </c>
      <c r="V23" s="54" t="s">
        <v>48</v>
      </c>
      <c r="W23" s="19">
        <v>45279</v>
      </c>
      <c r="X23" s="14"/>
      <c r="Y23" s="15"/>
    </row>
    <row r="24" spans="1:25" ht="63" customHeight="1" x14ac:dyDescent="0.25">
      <c r="A24" s="28">
        <v>6</v>
      </c>
      <c r="B24" s="49">
        <v>45350</v>
      </c>
      <c r="C24" s="42">
        <v>0</v>
      </c>
      <c r="D24" s="42">
        <v>0</v>
      </c>
      <c r="E24" s="42">
        <v>0</v>
      </c>
      <c r="F24" s="42">
        <v>0</v>
      </c>
      <c r="G24" s="42">
        <v>0</v>
      </c>
      <c r="H24" s="42">
        <v>0</v>
      </c>
      <c r="I24" s="42">
        <v>0</v>
      </c>
      <c r="J24" s="42">
        <v>0</v>
      </c>
      <c r="K24" s="42">
        <v>0</v>
      </c>
      <c r="L24" s="42">
        <v>0</v>
      </c>
      <c r="M24" s="42">
        <v>0</v>
      </c>
      <c r="N24" s="42" t="s">
        <v>38</v>
      </c>
      <c r="O24" s="42">
        <v>0</v>
      </c>
      <c r="P24" s="43" t="s">
        <v>75</v>
      </c>
      <c r="Q24" s="50">
        <v>630</v>
      </c>
      <c r="R24" s="28" t="s">
        <v>39</v>
      </c>
      <c r="S24" s="28">
        <v>0.42</v>
      </c>
      <c r="T24" s="50">
        <f t="shared" si="0"/>
        <v>264.59999999999997</v>
      </c>
      <c r="U24" s="80" t="s">
        <v>49</v>
      </c>
      <c r="V24" s="54" t="s">
        <v>50</v>
      </c>
      <c r="W24" s="19">
        <v>45302</v>
      </c>
      <c r="X24" s="16">
        <v>45253</v>
      </c>
      <c r="Y24" s="17"/>
    </row>
    <row r="25" spans="1:25" ht="63" customHeight="1" x14ac:dyDescent="0.25">
      <c r="A25" s="28">
        <v>7</v>
      </c>
      <c r="B25" s="49">
        <v>45337</v>
      </c>
      <c r="C25" s="28">
        <v>0</v>
      </c>
      <c r="D25" s="28">
        <v>0</v>
      </c>
      <c r="E25" s="28">
        <v>0</v>
      </c>
      <c r="F25" s="28">
        <v>0</v>
      </c>
      <c r="G25" s="28">
        <v>0</v>
      </c>
      <c r="H25" s="28">
        <v>0</v>
      </c>
      <c r="I25" s="28">
        <v>0</v>
      </c>
      <c r="J25" s="28">
        <v>0</v>
      </c>
      <c r="K25" s="28">
        <v>0</v>
      </c>
      <c r="L25" s="28">
        <v>0</v>
      </c>
      <c r="M25" s="28">
        <v>0</v>
      </c>
      <c r="N25" s="28" t="s">
        <v>38</v>
      </c>
      <c r="O25" s="28">
        <v>0</v>
      </c>
      <c r="P25" s="36" t="s">
        <v>76</v>
      </c>
      <c r="Q25" s="51">
        <v>99.5</v>
      </c>
      <c r="R25" s="28" t="s">
        <v>39</v>
      </c>
      <c r="S25" s="52">
        <v>0.42</v>
      </c>
      <c r="T25" s="28">
        <f t="shared" si="0"/>
        <v>41.79</v>
      </c>
      <c r="U25" s="34" t="s">
        <v>51</v>
      </c>
      <c r="V25" s="54" t="s">
        <v>52</v>
      </c>
      <c r="W25" s="19">
        <v>45306</v>
      </c>
      <c r="X25" s="18"/>
      <c r="Y25" s="17"/>
    </row>
    <row r="26" spans="1:25" ht="63" customHeight="1" x14ac:dyDescent="0.25">
      <c r="A26" s="42">
        <v>8</v>
      </c>
      <c r="B26" s="53">
        <v>45351</v>
      </c>
      <c r="C26" s="42">
        <v>0</v>
      </c>
      <c r="D26" s="42">
        <v>0</v>
      </c>
      <c r="E26" s="42">
        <v>0</v>
      </c>
      <c r="F26" s="28">
        <v>0</v>
      </c>
      <c r="G26" s="28">
        <v>0</v>
      </c>
      <c r="H26" s="28">
        <v>0</v>
      </c>
      <c r="I26" s="28">
        <v>0</v>
      </c>
      <c r="J26" s="28">
        <v>0</v>
      </c>
      <c r="K26" s="28">
        <v>0</v>
      </c>
      <c r="L26" s="28">
        <v>0</v>
      </c>
      <c r="M26" s="28">
        <v>0</v>
      </c>
      <c r="N26" s="28" t="s">
        <v>38</v>
      </c>
      <c r="O26" s="28">
        <v>0</v>
      </c>
      <c r="P26" s="36" t="s">
        <v>77</v>
      </c>
      <c r="Q26" s="50">
        <v>380</v>
      </c>
      <c r="R26" s="28" t="s">
        <v>39</v>
      </c>
      <c r="S26" s="52">
        <v>0.42</v>
      </c>
      <c r="T26" s="50">
        <f t="shared" si="0"/>
        <v>159.6</v>
      </c>
      <c r="U26" s="34" t="s">
        <v>91</v>
      </c>
      <c r="V26" s="54" t="s">
        <v>53</v>
      </c>
      <c r="W26" s="19">
        <v>45292</v>
      </c>
      <c r="X26" s="18"/>
      <c r="Y26" s="17"/>
    </row>
    <row r="27" spans="1:25" ht="23.25" customHeight="1" x14ac:dyDescent="0.25">
      <c r="A27" s="55"/>
      <c r="B27" s="56"/>
      <c r="C27" s="57"/>
      <c r="D27" s="57"/>
      <c r="E27" s="57"/>
      <c r="F27" s="58"/>
      <c r="G27" s="58"/>
      <c r="H27" s="58"/>
      <c r="I27" s="58"/>
      <c r="J27" s="59"/>
      <c r="K27" s="59"/>
      <c r="L27" s="60" t="s">
        <v>54</v>
      </c>
      <c r="M27" s="59"/>
      <c r="N27" s="59"/>
      <c r="O27" s="59"/>
      <c r="P27" s="59"/>
      <c r="Q27" s="61"/>
      <c r="R27" s="61"/>
      <c r="S27" s="62"/>
      <c r="T27" s="63"/>
      <c r="U27" s="64"/>
      <c r="V27" s="65"/>
    </row>
    <row r="28" spans="1:25" ht="87.75" customHeight="1" x14ac:dyDescent="0.25">
      <c r="A28" s="25">
        <v>9</v>
      </c>
      <c r="B28" s="66">
        <v>45328</v>
      </c>
      <c r="C28" s="25">
        <v>0</v>
      </c>
      <c r="D28" s="25">
        <v>0</v>
      </c>
      <c r="E28" s="25">
        <v>0</v>
      </c>
      <c r="F28" s="25">
        <v>0</v>
      </c>
      <c r="G28" s="25">
        <v>0</v>
      </c>
      <c r="H28" s="25">
        <v>0</v>
      </c>
      <c r="I28" s="25">
        <v>0</v>
      </c>
      <c r="J28" s="25">
        <v>0</v>
      </c>
      <c r="K28" s="25">
        <v>0</v>
      </c>
      <c r="L28" s="25">
        <v>0</v>
      </c>
      <c r="M28" s="25">
        <v>0</v>
      </c>
      <c r="N28" s="25" t="s">
        <v>38</v>
      </c>
      <c r="O28" s="25">
        <v>0</v>
      </c>
      <c r="P28" s="54" t="s">
        <v>55</v>
      </c>
      <c r="Q28" s="67">
        <v>99</v>
      </c>
      <c r="R28" s="25" t="s">
        <v>39</v>
      </c>
      <c r="S28" s="68">
        <v>0.42</v>
      </c>
      <c r="T28" s="27">
        <f t="shared" ref="T28:T35" si="1">Q28*S28</f>
        <v>41.58</v>
      </c>
      <c r="U28" s="69" t="s">
        <v>56</v>
      </c>
      <c r="V28" s="54" t="s">
        <v>57</v>
      </c>
      <c r="W28" s="20"/>
      <c r="X28" s="17"/>
      <c r="Y28" s="17"/>
    </row>
    <row r="29" spans="1:25" ht="45" x14ac:dyDescent="0.25">
      <c r="A29" s="25">
        <v>10</v>
      </c>
      <c r="B29" s="40">
        <v>45323</v>
      </c>
      <c r="C29" s="25">
        <v>0</v>
      </c>
      <c r="D29" s="25">
        <v>0</v>
      </c>
      <c r="E29" s="25">
        <v>0</v>
      </c>
      <c r="F29" s="25">
        <v>0</v>
      </c>
      <c r="G29" s="25">
        <v>0</v>
      </c>
      <c r="H29" s="25">
        <v>0</v>
      </c>
      <c r="I29" s="25">
        <v>0</v>
      </c>
      <c r="J29" s="25">
        <v>0</v>
      </c>
      <c r="K29" s="25">
        <v>0</v>
      </c>
      <c r="L29" s="25">
        <v>0</v>
      </c>
      <c r="M29" s="25">
        <v>0</v>
      </c>
      <c r="N29" s="25" t="s">
        <v>38</v>
      </c>
      <c r="O29" s="25">
        <v>0</v>
      </c>
      <c r="P29" s="54" t="s">
        <v>58</v>
      </c>
      <c r="Q29" s="67">
        <v>30.751999999999999</v>
      </c>
      <c r="R29" s="25" t="s">
        <v>39</v>
      </c>
      <c r="S29" s="68">
        <v>0.42</v>
      </c>
      <c r="T29" s="67">
        <f t="shared" si="1"/>
        <v>12.915839999999999</v>
      </c>
      <c r="U29" s="44" t="s">
        <v>59</v>
      </c>
      <c r="V29" s="44" t="s">
        <v>60</v>
      </c>
      <c r="W29" s="20"/>
      <c r="X29" s="17"/>
      <c r="Y29" s="17"/>
    </row>
    <row r="30" spans="1:25" ht="79.5" customHeight="1" x14ac:dyDescent="0.25">
      <c r="A30" s="25">
        <v>11</v>
      </c>
      <c r="B30" s="40">
        <v>45327</v>
      </c>
      <c r="C30" s="25">
        <v>0</v>
      </c>
      <c r="D30" s="25">
        <v>0</v>
      </c>
      <c r="E30" s="25">
        <v>0</v>
      </c>
      <c r="F30" s="25">
        <v>0</v>
      </c>
      <c r="G30" s="25">
        <v>0</v>
      </c>
      <c r="H30" s="25">
        <v>0</v>
      </c>
      <c r="I30" s="25">
        <v>0</v>
      </c>
      <c r="J30" s="25">
        <v>0</v>
      </c>
      <c r="K30" s="25">
        <v>0</v>
      </c>
      <c r="L30" s="25">
        <v>0</v>
      </c>
      <c r="M30" s="25">
        <v>0</v>
      </c>
      <c r="N30" s="25" t="s">
        <v>38</v>
      </c>
      <c r="O30" s="25">
        <v>0</v>
      </c>
      <c r="P30" s="70" t="s">
        <v>78</v>
      </c>
      <c r="Q30" s="25">
        <v>5600</v>
      </c>
      <c r="R30" s="25" t="s">
        <v>39</v>
      </c>
      <c r="S30" s="68">
        <v>1</v>
      </c>
      <c r="T30" s="25">
        <f t="shared" si="1"/>
        <v>5600</v>
      </c>
      <c r="U30" s="70" t="s">
        <v>79</v>
      </c>
      <c r="V30" s="44" t="s">
        <v>61</v>
      </c>
      <c r="W30" s="20"/>
      <c r="X30" s="17"/>
      <c r="Y30" s="17"/>
    </row>
    <row r="31" spans="1:25" ht="46.5" customHeight="1" x14ac:dyDescent="0.25">
      <c r="A31" s="25">
        <v>12</v>
      </c>
      <c r="B31" s="40">
        <v>45328</v>
      </c>
      <c r="C31" s="25">
        <v>0</v>
      </c>
      <c r="D31" s="25">
        <v>0</v>
      </c>
      <c r="E31" s="25">
        <v>0</v>
      </c>
      <c r="F31" s="25">
        <v>0</v>
      </c>
      <c r="G31" s="25">
        <v>0</v>
      </c>
      <c r="H31" s="25">
        <v>0</v>
      </c>
      <c r="I31" s="25">
        <v>0</v>
      </c>
      <c r="J31" s="25">
        <v>0</v>
      </c>
      <c r="K31" s="25">
        <v>0</v>
      </c>
      <c r="L31" s="25">
        <v>0</v>
      </c>
      <c r="M31" s="25">
        <v>0</v>
      </c>
      <c r="N31" s="25" t="s">
        <v>38</v>
      </c>
      <c r="O31" s="25">
        <v>0</v>
      </c>
      <c r="P31" s="54" t="s">
        <v>55</v>
      </c>
      <c r="Q31" s="71">
        <v>99</v>
      </c>
      <c r="R31" s="25" t="s">
        <v>39</v>
      </c>
      <c r="S31" s="68">
        <v>0.42</v>
      </c>
      <c r="T31" s="71">
        <f t="shared" si="1"/>
        <v>41.58</v>
      </c>
      <c r="U31" s="44" t="s">
        <v>80</v>
      </c>
      <c r="V31" s="44" t="s">
        <v>81</v>
      </c>
      <c r="W31" s="20"/>
      <c r="X31" s="17"/>
      <c r="Y31" s="17"/>
    </row>
    <row r="32" spans="1:25" ht="39.75" customHeight="1" x14ac:dyDescent="0.25">
      <c r="A32" s="25">
        <v>13</v>
      </c>
      <c r="B32" s="29">
        <v>45334</v>
      </c>
      <c r="C32" s="25">
        <v>0</v>
      </c>
      <c r="D32" s="25">
        <v>0</v>
      </c>
      <c r="E32" s="25">
        <v>0</v>
      </c>
      <c r="F32" s="25">
        <v>0</v>
      </c>
      <c r="G32" s="25">
        <v>0</v>
      </c>
      <c r="H32" s="25">
        <v>0</v>
      </c>
      <c r="I32" s="25">
        <v>0</v>
      </c>
      <c r="J32" s="25">
        <v>0</v>
      </c>
      <c r="K32" s="25">
        <v>0</v>
      </c>
      <c r="L32" s="25">
        <v>0</v>
      </c>
      <c r="M32" s="25">
        <v>0</v>
      </c>
      <c r="N32" s="25" t="s">
        <v>38</v>
      </c>
      <c r="O32" s="25">
        <v>0</v>
      </c>
      <c r="P32" s="70" t="s">
        <v>82</v>
      </c>
      <c r="Q32" s="71">
        <v>99</v>
      </c>
      <c r="R32" s="25" t="s">
        <v>39</v>
      </c>
      <c r="S32" s="68">
        <v>0.42</v>
      </c>
      <c r="T32" s="27">
        <f t="shared" si="1"/>
        <v>41.58</v>
      </c>
      <c r="U32" s="44" t="s">
        <v>83</v>
      </c>
      <c r="V32" s="54" t="s">
        <v>62</v>
      </c>
      <c r="W32" s="17"/>
      <c r="X32" s="17"/>
      <c r="Y32" s="17"/>
    </row>
    <row r="33" spans="1:25" ht="75.75" x14ac:dyDescent="0.25">
      <c r="A33" s="72">
        <v>14</v>
      </c>
      <c r="B33" s="73">
        <v>45336</v>
      </c>
      <c r="C33" s="72">
        <v>0</v>
      </c>
      <c r="D33" s="72">
        <v>0</v>
      </c>
      <c r="E33" s="72">
        <v>0</v>
      </c>
      <c r="F33" s="72">
        <v>0</v>
      </c>
      <c r="G33" s="72">
        <v>0</v>
      </c>
      <c r="H33" s="72">
        <v>0</v>
      </c>
      <c r="I33" s="72">
        <v>0</v>
      </c>
      <c r="J33" s="72">
        <v>0</v>
      </c>
      <c r="K33" s="72">
        <v>0</v>
      </c>
      <c r="L33" s="72">
        <v>0</v>
      </c>
      <c r="M33" s="72">
        <v>0</v>
      </c>
      <c r="N33" s="72" t="s">
        <v>38</v>
      </c>
      <c r="O33" s="72">
        <v>0</v>
      </c>
      <c r="P33" s="74" t="s">
        <v>84</v>
      </c>
      <c r="Q33" s="75">
        <v>453.27300000000002</v>
      </c>
      <c r="R33" s="72" t="s">
        <v>39</v>
      </c>
      <c r="S33" s="76">
        <v>1</v>
      </c>
      <c r="T33" s="77">
        <f t="shared" si="1"/>
        <v>453.27300000000002</v>
      </c>
      <c r="U33" s="78" t="s">
        <v>85</v>
      </c>
      <c r="V33" s="78" t="s">
        <v>86</v>
      </c>
      <c r="W33" s="17"/>
      <c r="X33" s="17"/>
      <c r="Y33" s="17"/>
    </row>
    <row r="34" spans="1:25" ht="60" x14ac:dyDescent="0.25">
      <c r="A34" s="25">
        <v>15</v>
      </c>
      <c r="B34" s="40">
        <v>45328</v>
      </c>
      <c r="C34" s="25">
        <v>0</v>
      </c>
      <c r="D34" s="25">
        <v>0</v>
      </c>
      <c r="E34" s="25">
        <v>0</v>
      </c>
      <c r="F34" s="25">
        <v>0</v>
      </c>
      <c r="G34" s="25">
        <v>0</v>
      </c>
      <c r="H34" s="25">
        <v>0</v>
      </c>
      <c r="I34" s="25">
        <v>0</v>
      </c>
      <c r="J34" s="25">
        <v>0</v>
      </c>
      <c r="K34" s="25">
        <v>0</v>
      </c>
      <c r="L34" s="25">
        <v>0</v>
      </c>
      <c r="M34" s="25">
        <v>0</v>
      </c>
      <c r="N34" s="25" t="s">
        <v>38</v>
      </c>
      <c r="O34" s="25">
        <v>0</v>
      </c>
      <c r="P34" s="54" t="s">
        <v>87</v>
      </c>
      <c r="Q34" s="71">
        <v>99</v>
      </c>
      <c r="R34" s="25" t="s">
        <v>39</v>
      </c>
      <c r="S34" s="68">
        <v>0.42</v>
      </c>
      <c r="T34" s="27">
        <f t="shared" si="1"/>
        <v>41.58</v>
      </c>
      <c r="U34" s="44" t="s">
        <v>88</v>
      </c>
      <c r="V34" s="54" t="s">
        <v>89</v>
      </c>
      <c r="W34" s="79"/>
      <c r="X34" s="79"/>
      <c r="Y34" s="17"/>
    </row>
    <row r="35" spans="1:25" ht="90" x14ac:dyDescent="0.25">
      <c r="A35" s="25">
        <v>16</v>
      </c>
      <c r="B35" s="40">
        <v>45351</v>
      </c>
      <c r="C35" s="25">
        <v>0</v>
      </c>
      <c r="D35" s="25">
        <v>0</v>
      </c>
      <c r="E35" s="25">
        <v>0</v>
      </c>
      <c r="F35" s="25">
        <v>0</v>
      </c>
      <c r="G35" s="25">
        <v>0</v>
      </c>
      <c r="H35" s="25">
        <v>0</v>
      </c>
      <c r="I35" s="25">
        <v>0</v>
      </c>
      <c r="J35" s="25">
        <v>0</v>
      </c>
      <c r="K35" s="25">
        <v>0</v>
      </c>
      <c r="L35" s="25">
        <v>0</v>
      </c>
      <c r="M35" s="25">
        <v>0</v>
      </c>
      <c r="N35" s="25" t="s">
        <v>38</v>
      </c>
      <c r="O35" s="25">
        <v>0</v>
      </c>
      <c r="P35" s="54" t="s">
        <v>63</v>
      </c>
      <c r="Q35" s="71">
        <v>221.76</v>
      </c>
      <c r="R35" s="25" t="s">
        <v>39</v>
      </c>
      <c r="S35" s="68">
        <v>0.42</v>
      </c>
      <c r="T35" s="71">
        <f t="shared" si="1"/>
        <v>93.139199999999988</v>
      </c>
      <c r="U35" s="44" t="s">
        <v>64</v>
      </c>
      <c r="V35" s="54" t="s">
        <v>71</v>
      </c>
      <c r="W35" s="79"/>
      <c r="X35" s="79"/>
      <c r="Y35" s="17"/>
    </row>
  </sheetData>
  <mergeCells count="62">
    <mergeCell ref="V9:V13"/>
    <mergeCell ref="U9:U13"/>
    <mergeCell ref="T9:T13"/>
    <mergeCell ref="S9:S13"/>
    <mergeCell ref="R9:R13"/>
    <mergeCell ref="N10:O11"/>
    <mergeCell ref="M11:M13"/>
    <mergeCell ref="C10:M10"/>
    <mergeCell ref="N12:N13"/>
    <mergeCell ref="K12:L12"/>
    <mergeCell ref="O12:O13"/>
    <mergeCell ref="R1:V1"/>
    <mergeCell ref="R2:V2"/>
    <mergeCell ref="R3:V3"/>
    <mergeCell ref="G5:U5"/>
    <mergeCell ref="A9:A13"/>
    <mergeCell ref="B9:B13"/>
    <mergeCell ref="C11:L11"/>
    <mergeCell ref="C12:E12"/>
    <mergeCell ref="F12:H12"/>
    <mergeCell ref="I12:J12"/>
    <mergeCell ref="G6:U6"/>
    <mergeCell ref="G7:U7"/>
    <mergeCell ref="G8:U8"/>
    <mergeCell ref="C9:O9"/>
    <mergeCell ref="Q9:Q13"/>
    <mergeCell ref="P9:P13"/>
    <mergeCell ref="A20:A21"/>
    <mergeCell ref="C20:C21"/>
    <mergeCell ref="D20:D21"/>
    <mergeCell ref="E20:E21"/>
    <mergeCell ref="A15:V15"/>
    <mergeCell ref="A16:A18"/>
    <mergeCell ref="B16:B18"/>
    <mergeCell ref="O16:O18"/>
    <mergeCell ref="N16:N18"/>
    <mergeCell ref="M16:M18"/>
    <mergeCell ref="L16:L18"/>
    <mergeCell ref="K16:K18"/>
    <mergeCell ref="J16:J18"/>
    <mergeCell ref="I16:I18"/>
    <mergeCell ref="H16:H18"/>
    <mergeCell ref="G16:G18"/>
    <mergeCell ref="F16:F18"/>
    <mergeCell ref="E16:E18"/>
    <mergeCell ref="D16:D18"/>
    <mergeCell ref="C16:C18"/>
    <mergeCell ref="U16:U18"/>
    <mergeCell ref="V16:V18"/>
    <mergeCell ref="B20:B21"/>
    <mergeCell ref="U20:U21"/>
    <mergeCell ref="V20:V21"/>
    <mergeCell ref="K20:K21"/>
    <mergeCell ref="L20:L21"/>
    <mergeCell ref="M20:M21"/>
    <mergeCell ref="N20:N21"/>
    <mergeCell ref="O20:O21"/>
    <mergeCell ref="F20:F21"/>
    <mergeCell ref="G20:G21"/>
    <mergeCell ref="H20:H21"/>
    <mergeCell ref="I20:I21"/>
    <mergeCell ref="J20:J21"/>
  </mergeCells>
  <pageMargins left="0.70000004768371604" right="0.70000004768371604" top="0.75" bottom="0.75" header="0.30000001192092901" footer="0.30000001192092901"/>
  <pageSetup paperSize="9" scale="3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январь 2024</vt:lpstr>
      <vt:lpstr>'январь 2024'!Область_печати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Екатерина В. Шайхетдинова</cp:lastModifiedBy>
  <cp:lastPrinted>2024-03-06T04:12:23Z</cp:lastPrinted>
  <dcterms:modified xsi:type="dcterms:W3CDTF">2024-03-06T04:55:52Z</dcterms:modified>
</cp:coreProperties>
</file>