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4\01 январь ТР\"/>
    </mc:Choice>
  </mc:AlternateContent>
  <bookViews>
    <workbookView xWindow="0" yWindow="0" windowWidth="21600" windowHeight="9600"/>
  </bookViews>
  <sheets>
    <sheet name="январь 2024" sheetId="1" r:id="rId1"/>
  </sheets>
  <definedNames>
    <definedName name="_xlnm.Print_Area" localSheetId="0">'январь 2024'!$A$1:$Y$34</definedName>
  </definedNames>
  <calcPr calcId="162913"/>
</workbook>
</file>

<file path=xl/calcChain.xml><?xml version="1.0" encoding="utf-8"?>
<calcChain xmlns="http://schemas.openxmlformats.org/spreadsheetml/2006/main">
  <c r="T45" i="1" l="1"/>
  <c r="T44" i="1"/>
  <c r="T25" i="1"/>
  <c r="T24" i="1"/>
  <c r="T23" i="1"/>
  <c r="T22" i="1"/>
  <c r="T21" i="1"/>
  <c r="T20" i="1"/>
  <c r="T19" i="1"/>
  <c r="T18" i="1"/>
  <c r="T17" i="1"/>
  <c r="T16" i="1"/>
  <c r="T43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</calcChain>
</file>

<file path=xl/sharedStrings.xml><?xml version="1.0" encoding="utf-8"?>
<sst xmlns="http://schemas.openxmlformats.org/spreadsheetml/2006/main" count="183" uniqueCount="122">
  <si>
    <t>Приложение № 10</t>
  </si>
  <si>
    <t xml:space="preserve">к приказу ФАС России </t>
  </si>
  <si>
    <t>от 8  декабря   2022   № 960/22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</si>
  <si>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</si>
  <si>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</si>
  <si>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</si>
  <si>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scheme val="minor"/>
      </rPr>
      <t>за  ЯНВАРЬ 2024 г.</t>
    </r>
  </si>
  <si>
    <t>№</t>
  </si>
  <si>
    <t>Дата закупки</t>
  </si>
  <si>
    <t>Способ осуществления закупки</t>
  </si>
  <si>
    <t>Предмет закупки</t>
  </si>
  <si>
    <t xml:space="preserve">Цена за единицу товара, работ, услуг </t>
  </si>
  <si>
    <t>Единица измерения</t>
  </si>
  <si>
    <t>Количество (объем товаров, работ, услуг)</t>
  </si>
  <si>
    <t xml:space="preserve">Сумма закупки (товаров, работ, услуг) </t>
  </si>
  <si>
    <t>Поставщик (подрядная организация)</t>
  </si>
  <si>
    <t xml:space="preserve">Реквизиты документа             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</si>
  <si>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</si>
  <si>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</si>
  <si>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</si>
  <si>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</si>
  <si>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</si>
  <si>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</si>
  <si>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</si>
  <si>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</si>
  <si>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</si>
  <si>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</si>
  <si>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</si>
  <si>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</si>
  <si>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</si>
  <si>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</si>
  <si>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</si>
  <si>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</si>
  <si>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</si>
  <si>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</si>
  <si>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</si>
  <si>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</si>
  <si>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приобретение электроэнергии, вспомогательные материалы</t>
  </si>
  <si>
    <t>х</t>
  </si>
  <si>
    <t>поставка товара (кабельная продукция, сантехника, электрооборудование )</t>
  </si>
  <si>
    <t>усл.ед.</t>
  </si>
  <si>
    <t>ООО "Техник Плюс"</t>
  </si>
  <si>
    <t>03//2024 от 11.01.2024</t>
  </si>
  <si>
    <t>полиграфическая и  типографская  продукция</t>
  </si>
  <si>
    <t>ИП Мись Елена Александровна</t>
  </si>
  <si>
    <t>01--2024 12.01.2024</t>
  </si>
  <si>
    <t>продление услуг "Контур" (счет- оферта)</t>
  </si>
  <si>
    <t>ООО "Сертум - Про"</t>
  </si>
  <si>
    <t>s2493023312  от 11.01.2024</t>
  </si>
  <si>
    <t xml:space="preserve">поставка СИЗ </t>
  </si>
  <si>
    <t>ИП Евстратов Алексей Павлович</t>
  </si>
  <si>
    <t xml:space="preserve">Ф1-831 от 09.01.2024 </t>
  </si>
  <si>
    <t xml:space="preserve"> выполнение работ по разработке  технического плана</t>
  </si>
  <si>
    <t>ИП Хисматуллина Эльвира Рашитовна</t>
  </si>
  <si>
    <t>19---12--2023 от 19.12.2023</t>
  </si>
  <si>
    <t>поставка товара (штемпельная и полиграфическая продукция</t>
  </si>
  <si>
    <t>ООО "ЯМАЛ-ПИРАНТ"</t>
  </si>
  <si>
    <t>1  от 11.01.2024</t>
  </si>
  <si>
    <t>изготовление полиграфической продукции</t>
  </si>
  <si>
    <t xml:space="preserve">ООО Гелен </t>
  </si>
  <si>
    <t>29/2024 от 15.01.2024</t>
  </si>
  <si>
    <t>услуги по предоставлению  доступа к сети интернет АУП</t>
  </si>
  <si>
    <t>ООО 12 БИТ</t>
  </si>
  <si>
    <t>1840/24  от 01.01.2024</t>
  </si>
  <si>
    <t xml:space="preserve">оказание услуг по экспресс доставке отправлений </t>
  </si>
  <si>
    <t>Гордиенко Р.С.</t>
  </si>
  <si>
    <t>2  от 17.01.2024</t>
  </si>
  <si>
    <t>оказание услуг по  предварительной технической экспертизе и проверки безопасности ГБО</t>
  </si>
  <si>
    <t>ООО ФАРЕНГЕЙТ</t>
  </si>
  <si>
    <t>2024-01-469534-EDA-ФГ от 17.01.2024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</si>
  <si>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</si>
  <si>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t>поставка СИЗ</t>
  </si>
  <si>
    <t>АО  "ПКФ Спецмонтаж-2"</t>
  </si>
  <si>
    <t>№ 379-23/О от 11.01.2021</t>
  </si>
  <si>
    <t>техническое обслуживание контрольно-кассовой техники</t>
  </si>
  <si>
    <t>ООО Квадрум</t>
  </si>
  <si>
    <t>01///2024 от 10.01.2024</t>
  </si>
  <si>
    <t>Аренда ЗУ  кадастровый номер 89:11:010204:897 (37  кв.м)</t>
  </si>
  <si>
    <t>Администрация города Новый Уренгой Департамент имущественных и жилищных отношений</t>
  </si>
  <si>
    <t>НУ- от 25.12.2023</t>
  </si>
  <si>
    <t>Соглашение об установлении сервитута</t>
  </si>
  <si>
    <t>Департамент имущественных и земельных отношений Пуровский район</t>
  </si>
  <si>
    <t>45-23/серв  от 13.11.2023</t>
  </si>
  <si>
    <t>образовательные услуги (подготовка,переподготовка,повышение квалификации)</t>
  </si>
  <si>
    <t>ЧУДПО   ПРОГРЕСС</t>
  </si>
  <si>
    <t>06//2024 от 17.01.2024</t>
  </si>
  <si>
    <t>оказание юридической помощи</t>
  </si>
  <si>
    <t>Гудимов А.В.</t>
  </si>
  <si>
    <t xml:space="preserve">3  от 12.01.2024 </t>
  </si>
  <si>
    <t>Справочная система  Охрана труда Плюс</t>
  </si>
  <si>
    <t>ООО Актион-пресс</t>
  </si>
  <si>
    <t>497613118 от 27.12.2023</t>
  </si>
  <si>
    <t xml:space="preserve">оказание услуг  по разработке, адаптации, модификации программ для ЭВМ, баз данных </t>
  </si>
  <si>
    <t>ООО  «Компания ГЭНДАЛЬФ»</t>
  </si>
  <si>
    <t>РР01100084 от 17.01.2024</t>
  </si>
  <si>
    <t xml:space="preserve">кадастровые работы для оформления границ  охранных зон </t>
  </si>
  <si>
    <t xml:space="preserve">ООО Уренгой Гео-резерв </t>
  </si>
  <si>
    <t>24/2024 от 01.11.2023</t>
  </si>
  <si>
    <t>25/2024  от 01.11.2023</t>
  </si>
  <si>
    <t>26/2024 01.11.2023</t>
  </si>
  <si>
    <t>поставка кислорода в баллонах</t>
  </si>
  <si>
    <t>ООО Газтрансснаб</t>
  </si>
  <si>
    <t>24001  01.11.2023</t>
  </si>
  <si>
    <t>оказание услуг по предоставлению доступа к сети телематических услуг в том числе Интернет (VPN)</t>
  </si>
  <si>
    <t xml:space="preserve">ПАО РОСТЕЛЕКОМ  </t>
  </si>
  <si>
    <t>100 от 19.01.2024</t>
  </si>
  <si>
    <t>поставка товара ( запасные части, расходные материалы на автомобили)</t>
  </si>
  <si>
    <t>ООО Автореал</t>
  </si>
  <si>
    <t>AR-01/2024  от 26.01.2024</t>
  </si>
  <si>
    <t>поставка товара(запасные части для транспортных средств и ГСМ )</t>
  </si>
  <si>
    <t xml:space="preserve">ООО Центр </t>
  </si>
  <si>
    <t>17--Ц от 15.01.2024</t>
  </si>
  <si>
    <t>САО ВСК</t>
  </si>
  <si>
    <t xml:space="preserve"> 24156D0000003 </t>
  </si>
  <si>
    <t>2356Ю000148 от  10.01.2024</t>
  </si>
  <si>
    <t xml:space="preserve"> 24156D0000003  от 11.01.2024</t>
  </si>
  <si>
    <t xml:space="preserve">2415691600005 от 12.01.2024 </t>
  </si>
  <si>
    <t>Страхование автотранспортных средств</t>
  </si>
  <si>
    <t xml:space="preserve">Обязательное страхование гражданской ответственности владельца объекта за причинение вреда в результате аварии на опасном объекте </t>
  </si>
  <si>
    <t>Обязательное страхование ( полис)  в случае причинения вреда в следствии недостатков работ, которые оказывают влияние на безопасность объектов капитального строительства.</t>
  </si>
  <si>
    <t>0,67</t>
  </si>
  <si>
    <t>Капитальный ремонт, приобретение обродувания,страхование,лизинг,диагностика и экспертиза промышленной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</si>
</sst>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0.00;\-0.00"/>
    <numFmt numFmtId="168" formatCode="0.00000"/>
    <numFmt numFmtId="169" formatCode="0.000"/>
    <numFmt numFmtId="170" formatCode="#,##0.00000_ ;\-#,##0.00000\ "/>
    <numFmt numFmtId="171" formatCode="0.0000000"/>
    <numFmt numFmtId="172" formatCode="#,##0.000"/>
    <numFmt numFmtId="173" formatCode="#,##0.00000"/>
  </numFmts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b/>
      <i/>
      <sz val="22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name val="Arial Cyr"/>
    </font>
    <font>
      <sz val="14"/>
      <name val="Calibri"/>
      <scheme val="minor"/>
    </font>
    <font>
      <sz val="14"/>
      <color theme="1"/>
      <name val="Calibri"/>
    </font>
    <font>
      <sz val="11"/>
      <name val="Times New Roman"/>
    </font>
    <font>
      <sz val="12"/>
      <color theme="1"/>
      <name val="Calibri"/>
      <scheme val="minor"/>
    </font>
    <font>
      <sz val="12"/>
      <name val="Calibri"/>
      <scheme val="minor"/>
    </font>
    <font>
      <b/>
      <i/>
      <u/>
      <sz val="22"/>
      <color theme="1"/>
      <name val="Calibri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8"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left" wrapText="1"/>
    </xf>
    <xf numFmtId="0" fontId="1" fillId="2" borderId="17" xfId="0" applyNumberFormat="1" applyFont="1" applyFill="1" applyBorder="1" applyAlignment="1">
      <alignment horizontal="left" wrapText="1"/>
    </xf>
    <xf numFmtId="2" fontId="6" fillId="0" borderId="4" xfId="0" applyNumberFormat="1" applyFont="1" applyBorder="1" applyAlignment="1">
      <alignment horizontal="center" vertical="center" wrapText="1"/>
    </xf>
    <xf numFmtId="166" fontId="8" fillId="0" borderId="4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wrapText="1"/>
    </xf>
    <xf numFmtId="0" fontId="1" fillId="2" borderId="18" xfId="0" applyNumberFormat="1" applyFont="1" applyFill="1" applyBorder="1" applyAlignment="1">
      <alignment horizontal="left" wrapText="1"/>
    </xf>
    <xf numFmtId="0" fontId="6" fillId="0" borderId="4" xfId="0" applyNumberFormat="1" applyFont="1" applyBorder="1" applyAlignment="1">
      <alignment horizontal="center" vertical="center" wrapText="1"/>
    </xf>
    <xf numFmtId="167" fontId="9" fillId="0" borderId="19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0" fontId="0" fillId="2" borderId="1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wrapText="1"/>
    </xf>
    <xf numFmtId="0" fontId="9" fillId="0" borderId="5" xfId="0" applyNumberFormat="1" applyFont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wrapText="1"/>
    </xf>
    <xf numFmtId="14" fontId="7" fillId="0" borderId="5" xfId="0" applyNumberFormat="1" applyFont="1" applyBorder="1" applyAlignment="1">
      <alignment horizontal="center"/>
    </xf>
    <xf numFmtId="14" fontId="0" fillId="2" borderId="5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17" fontId="7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66" fontId="8" fillId="2" borderId="5" xfId="0" applyNumberFormat="1" applyFont="1" applyFill="1" applyBorder="1" applyAlignment="1">
      <alignment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Alignment="1">
      <alignment wrapText="1"/>
    </xf>
    <xf numFmtId="0" fontId="7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0" fontId="6" fillId="2" borderId="5" xfId="0" applyNumberFormat="1" applyFont="1" applyFill="1" applyBorder="1" applyAlignment="1">
      <alignment horizontal="center" vertical="center" wrapText="1"/>
    </xf>
    <xf numFmtId="171" fontId="6" fillId="2" borderId="5" xfId="0" applyNumberFormat="1" applyFont="1" applyFill="1" applyBorder="1" applyAlignment="1">
      <alignment horizontal="center" vertical="center"/>
    </xf>
    <xf numFmtId="172" fontId="14" fillId="2" borderId="5" xfId="0" applyNumberFormat="1" applyFont="1" applyFill="1" applyBorder="1" applyAlignment="1">
      <alignment horizontal="center" vertical="center" wrapText="1"/>
    </xf>
    <xf numFmtId="173" fontId="6" fillId="2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164" fontId="6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2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>
          <a:noAutofit/>
        </a:bodyPr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2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>
          <a:noAutofit/>
        </a:bodyPr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abSelected="1" zoomScale="66" zoomScaleNormal="66" workbookViewId="0">
      <selection activeCell="G52" sqref="G52"/>
    </sheetView>
  </sheetViews>
  <sheetFormatPr defaultColWidth="9.140625" defaultRowHeight="15" x14ac:dyDescent="0.25"/>
  <cols>
    <col min="1" max="1" width="9.85546875" style="1" customWidth="1"/>
    <col min="2" max="2" width="20.5703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43.28515625" style="1" customWidth="1"/>
    <col min="17" max="17" width="17.7109375" style="2" customWidth="1"/>
    <col min="18" max="18" width="11.7109375" style="1" customWidth="1"/>
    <col min="19" max="19" width="13" style="3" customWidth="1"/>
    <col min="20" max="20" width="18.7109375" style="4" customWidth="1"/>
    <col min="21" max="21" width="36.28515625" style="1" customWidth="1"/>
    <col min="22" max="22" width="23.42578125" style="1" customWidth="1"/>
    <col min="23" max="25" width="9.140625" style="1" hidden="1" customWidth="1"/>
    <col min="26" max="26" width="20" style="1" customWidth="1"/>
    <col min="27" max="16384" width="9.140625" style="1"/>
  </cols>
  <sheetData>
    <row r="1" spans="1:25" x14ac:dyDescent="0.25">
      <c r="R1" s="102" t="s">
        <v>0</v>
      </c>
      <c r="S1" s="102"/>
      <c r="T1" s="102"/>
      <c r="U1" s="102"/>
      <c r="V1" s="102"/>
    </row>
    <row r="2" spans="1:25" x14ac:dyDescent="0.25">
      <c r="R2" s="102" t="s">
        <v>1</v>
      </c>
      <c r="S2" s="102"/>
      <c r="T2" s="102"/>
      <c r="U2" s="102"/>
      <c r="V2" s="102"/>
    </row>
    <row r="3" spans="1:25" x14ac:dyDescent="0.25">
      <c r="R3" s="102" t="s">
        <v>2</v>
      </c>
      <c r="S3" s="102"/>
      <c r="T3" s="102"/>
      <c r="U3" s="102"/>
      <c r="V3" s="102"/>
    </row>
    <row r="4" spans="1:25" x14ac:dyDescent="0.25">
      <c r="R4" s="5"/>
      <c r="S4" s="5"/>
      <c r="T4" s="5"/>
      <c r="U4" s="5"/>
      <c r="V4" s="5"/>
    </row>
    <row r="5" spans="1:25" ht="28.5" x14ac:dyDescent="0.45">
      <c r="G5" s="103" t="s">
        <v>3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5"/>
    </row>
    <row r="6" spans="1:25" ht="28.5" x14ac:dyDescent="0.45">
      <c r="G6" s="103" t="s">
        <v>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5"/>
    </row>
    <row r="7" spans="1:25" ht="28.5" x14ac:dyDescent="0.45">
      <c r="G7" s="103" t="s">
        <v>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5"/>
    </row>
    <row r="8" spans="1:25" ht="48.75" customHeight="1" x14ac:dyDescent="0.25">
      <c r="G8" s="104" t="s">
        <v>6</v>
      </c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6"/>
      <c r="V8" s="5"/>
    </row>
    <row r="9" spans="1:25" ht="30" customHeight="1" x14ac:dyDescent="0.25">
      <c r="A9" s="70" t="s">
        <v>7</v>
      </c>
      <c r="B9" s="70" t="s">
        <v>8</v>
      </c>
      <c r="C9" s="82" t="s">
        <v>9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8" t="s">
        <v>10</v>
      </c>
      <c r="Q9" s="85" t="s">
        <v>11</v>
      </c>
      <c r="R9" s="79" t="s">
        <v>12</v>
      </c>
      <c r="S9" s="76" t="s">
        <v>13</v>
      </c>
      <c r="T9" s="73" t="s">
        <v>14</v>
      </c>
      <c r="U9" s="70" t="s">
        <v>15</v>
      </c>
      <c r="V9" s="70" t="s">
        <v>16</v>
      </c>
    </row>
    <row r="10" spans="1:25" ht="15" customHeight="1" x14ac:dyDescent="0.25">
      <c r="A10" s="71"/>
      <c r="B10" s="71"/>
      <c r="C10" s="88" t="s">
        <v>17</v>
      </c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88" t="s">
        <v>18</v>
      </c>
      <c r="O10" s="90"/>
      <c r="P10" s="71"/>
      <c r="Q10" s="86"/>
      <c r="R10" s="80"/>
      <c r="S10" s="77"/>
      <c r="T10" s="74"/>
      <c r="U10" s="71"/>
      <c r="V10" s="71"/>
    </row>
    <row r="11" spans="1:25" ht="15" customHeight="1" x14ac:dyDescent="0.25">
      <c r="A11" s="71"/>
      <c r="B11" s="71"/>
      <c r="C11" s="88" t="s">
        <v>19</v>
      </c>
      <c r="D11" s="93"/>
      <c r="E11" s="93"/>
      <c r="F11" s="93"/>
      <c r="G11" s="93"/>
      <c r="H11" s="93"/>
      <c r="I11" s="93"/>
      <c r="J11" s="93"/>
      <c r="K11" s="93"/>
      <c r="L11" s="94"/>
      <c r="M11" s="70" t="s">
        <v>20</v>
      </c>
      <c r="N11" s="91"/>
      <c r="O11" s="92"/>
      <c r="P11" s="71"/>
      <c r="Q11" s="86"/>
      <c r="R11" s="80"/>
      <c r="S11" s="77"/>
      <c r="T11" s="74"/>
      <c r="U11" s="71"/>
      <c r="V11" s="71"/>
    </row>
    <row r="12" spans="1:25" ht="32.25" customHeight="1" x14ac:dyDescent="0.25">
      <c r="A12" s="71"/>
      <c r="B12" s="71"/>
      <c r="C12" s="88" t="s">
        <v>21</v>
      </c>
      <c r="D12" s="93"/>
      <c r="E12" s="94"/>
      <c r="F12" s="88" t="s">
        <v>22</v>
      </c>
      <c r="G12" s="93"/>
      <c r="H12" s="94"/>
      <c r="I12" s="88" t="s">
        <v>23</v>
      </c>
      <c r="J12" s="94"/>
      <c r="K12" s="88" t="s">
        <v>24</v>
      </c>
      <c r="L12" s="94"/>
      <c r="M12" s="71"/>
      <c r="N12" s="70" t="s">
        <v>25</v>
      </c>
      <c r="O12" s="70" t="s">
        <v>26</v>
      </c>
      <c r="P12" s="71"/>
      <c r="Q12" s="86"/>
      <c r="R12" s="80"/>
      <c r="S12" s="77"/>
      <c r="T12" s="74"/>
      <c r="U12" s="71"/>
      <c r="V12" s="71"/>
    </row>
    <row r="13" spans="1:25" ht="108" customHeight="1" x14ac:dyDescent="0.25">
      <c r="A13" s="72"/>
      <c r="B13" s="72"/>
      <c r="C13" s="6" t="s">
        <v>27</v>
      </c>
      <c r="D13" s="6" t="s">
        <v>28</v>
      </c>
      <c r="E13" s="6" t="s">
        <v>29</v>
      </c>
      <c r="F13" s="6" t="s">
        <v>30</v>
      </c>
      <c r="G13" s="6" t="s">
        <v>31</v>
      </c>
      <c r="H13" s="6" t="s">
        <v>32</v>
      </c>
      <c r="I13" s="6" t="s">
        <v>33</v>
      </c>
      <c r="J13" s="6" t="s">
        <v>34</v>
      </c>
      <c r="K13" s="6" t="s">
        <v>35</v>
      </c>
      <c r="L13" s="6" t="s">
        <v>36</v>
      </c>
      <c r="M13" s="72"/>
      <c r="N13" s="72"/>
      <c r="O13" s="72"/>
      <c r="P13" s="89"/>
      <c r="Q13" s="87"/>
      <c r="R13" s="81"/>
      <c r="S13" s="78"/>
      <c r="T13" s="75"/>
      <c r="U13" s="72"/>
      <c r="V13" s="72"/>
    </row>
    <row r="14" spans="1:25" s="7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9">
        <v>19</v>
      </c>
      <c r="T14" s="9">
        <v>20</v>
      </c>
      <c r="U14" s="8">
        <v>21</v>
      </c>
      <c r="V14" s="8">
        <v>22</v>
      </c>
    </row>
    <row r="15" spans="1:25" s="7" customFormat="1" ht="46.5" customHeight="1" x14ac:dyDescent="0.25">
      <c r="A15" s="99" t="s">
        <v>37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5" s="7" customFormat="1" ht="46.5" customHeight="1" x14ac:dyDescent="0.25">
      <c r="A16" s="10">
        <v>1</v>
      </c>
      <c r="B16" s="11">
        <v>44205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 t="s">
        <v>38</v>
      </c>
      <c r="O16" s="10">
        <v>0</v>
      </c>
      <c r="P16" s="12" t="s">
        <v>39</v>
      </c>
      <c r="Q16" s="13">
        <v>1500</v>
      </c>
      <c r="R16" s="10" t="s">
        <v>40</v>
      </c>
      <c r="S16" s="14">
        <v>0.48</v>
      </c>
      <c r="T16" s="13">
        <f t="shared" ref="T16:T25" si="0">Q16*S16</f>
        <v>720</v>
      </c>
      <c r="U16" s="12" t="s">
        <v>41</v>
      </c>
      <c r="V16" s="12" t="s">
        <v>42</v>
      </c>
      <c r="W16" s="16">
        <v>45302</v>
      </c>
      <c r="X16" s="17"/>
      <c r="Y16" s="18"/>
    </row>
    <row r="17" spans="1:25" s="7" customFormat="1" ht="46.5" customHeight="1" x14ac:dyDescent="0.25">
      <c r="A17" s="10">
        <v>2</v>
      </c>
      <c r="B17" s="16">
        <v>45303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 t="s">
        <v>38</v>
      </c>
      <c r="O17" s="10">
        <v>0</v>
      </c>
      <c r="P17" s="12" t="s">
        <v>43</v>
      </c>
      <c r="Q17" s="13">
        <v>99</v>
      </c>
      <c r="R17" s="10" t="s">
        <v>40</v>
      </c>
      <c r="S17" s="14">
        <v>1</v>
      </c>
      <c r="T17" s="13">
        <f t="shared" si="0"/>
        <v>99</v>
      </c>
      <c r="U17" s="12" t="s">
        <v>44</v>
      </c>
      <c r="V17" s="11" t="s">
        <v>45</v>
      </c>
      <c r="W17" s="16">
        <v>45303</v>
      </c>
      <c r="X17" s="17"/>
      <c r="Y17" s="18"/>
    </row>
    <row r="18" spans="1:25" s="7" customFormat="1" ht="46.5" customHeight="1" x14ac:dyDescent="0.25">
      <c r="A18" s="10">
        <v>3</v>
      </c>
      <c r="B18" s="16">
        <v>45306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 t="s">
        <v>38</v>
      </c>
      <c r="O18" s="10">
        <v>0</v>
      </c>
      <c r="P18" s="12" t="s">
        <v>46</v>
      </c>
      <c r="Q18" s="19">
        <v>5.5</v>
      </c>
      <c r="R18" s="10" t="s">
        <v>40</v>
      </c>
      <c r="S18" s="20">
        <v>0.42</v>
      </c>
      <c r="T18" s="19">
        <f t="shared" si="0"/>
        <v>2.31</v>
      </c>
      <c r="U18" s="15" t="s">
        <v>47</v>
      </c>
      <c r="V18" s="12" t="s">
        <v>48</v>
      </c>
      <c r="W18" s="16">
        <v>45302</v>
      </c>
      <c r="X18" s="21"/>
      <c r="Y18" s="22"/>
    </row>
    <row r="19" spans="1:25" s="7" customFormat="1" ht="46.5" customHeight="1" x14ac:dyDescent="0.25">
      <c r="A19" s="10">
        <v>4</v>
      </c>
      <c r="B19" s="16">
        <v>45306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 t="s">
        <v>38</v>
      </c>
      <c r="O19" s="23">
        <v>0</v>
      </c>
      <c r="P19" s="15" t="s">
        <v>49</v>
      </c>
      <c r="Q19" s="10">
        <v>99.5</v>
      </c>
      <c r="R19" s="10" t="s">
        <v>40</v>
      </c>
      <c r="S19" s="10">
        <v>0.42</v>
      </c>
      <c r="T19" s="10">
        <f t="shared" si="0"/>
        <v>41.79</v>
      </c>
      <c r="U19" s="12" t="s">
        <v>50</v>
      </c>
      <c r="V19" s="12" t="s">
        <v>51</v>
      </c>
      <c r="W19" s="16">
        <v>45300</v>
      </c>
      <c r="X19" s="17"/>
      <c r="Y19" s="17"/>
    </row>
    <row r="20" spans="1:25" s="7" customFormat="1" ht="46.5" customHeight="1" x14ac:dyDescent="0.25">
      <c r="A20" s="10">
        <v>6</v>
      </c>
      <c r="B20" s="16">
        <v>45306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 t="s">
        <v>38</v>
      </c>
      <c r="O20" s="23">
        <v>0</v>
      </c>
      <c r="P20" s="12" t="s">
        <v>52</v>
      </c>
      <c r="Q20" s="24">
        <v>20</v>
      </c>
      <c r="R20" s="10" t="s">
        <v>40</v>
      </c>
      <c r="S20" s="25">
        <v>0.42</v>
      </c>
      <c r="T20" s="26">
        <f t="shared" si="0"/>
        <v>8.4</v>
      </c>
      <c r="U20" s="12" t="s">
        <v>53</v>
      </c>
      <c r="V20" s="11" t="s">
        <v>54</v>
      </c>
      <c r="W20" s="16">
        <v>45279</v>
      </c>
      <c r="X20" s="27"/>
      <c r="Y20" s="28"/>
    </row>
    <row r="21" spans="1:25" ht="63" customHeight="1" x14ac:dyDescent="0.25">
      <c r="A21" s="10">
        <v>6</v>
      </c>
      <c r="B21" s="16">
        <v>45308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 t="s">
        <v>38</v>
      </c>
      <c r="O21" s="23">
        <v>0</v>
      </c>
      <c r="P21" s="12" t="s">
        <v>55</v>
      </c>
      <c r="Q21" s="13">
        <v>99</v>
      </c>
      <c r="R21" s="10" t="s">
        <v>40</v>
      </c>
      <c r="S21" s="10">
        <v>0.42</v>
      </c>
      <c r="T21" s="10">
        <f t="shared" si="0"/>
        <v>41.58</v>
      </c>
      <c r="U21" s="15" t="s">
        <v>56</v>
      </c>
      <c r="V21" s="12" t="s">
        <v>57</v>
      </c>
      <c r="W21" s="16">
        <v>45302</v>
      </c>
      <c r="X21" s="29">
        <v>45253</v>
      </c>
      <c r="Y21" s="30"/>
    </row>
    <row r="22" spans="1:25" ht="63" customHeight="1" x14ac:dyDescent="0.25">
      <c r="A22" s="10">
        <v>7</v>
      </c>
      <c r="B22" s="16">
        <v>45310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 t="s">
        <v>38</v>
      </c>
      <c r="O22" s="23">
        <v>0</v>
      </c>
      <c r="P22" s="12" t="s">
        <v>58</v>
      </c>
      <c r="Q22" s="31">
        <v>99.9</v>
      </c>
      <c r="R22" s="10" t="s">
        <v>40</v>
      </c>
      <c r="S22" s="14">
        <v>0.42</v>
      </c>
      <c r="T22" s="13">
        <f t="shared" si="0"/>
        <v>41.957999999999998</v>
      </c>
      <c r="U22" s="15" t="s">
        <v>59</v>
      </c>
      <c r="V22" s="12" t="s">
        <v>60</v>
      </c>
      <c r="W22" s="16">
        <v>45306</v>
      </c>
      <c r="X22" s="32"/>
      <c r="Y22" s="30"/>
    </row>
    <row r="23" spans="1:25" ht="63" customHeight="1" x14ac:dyDescent="0.25">
      <c r="A23" s="10">
        <v>8</v>
      </c>
      <c r="B23" s="16">
        <v>45310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 t="s">
        <v>38</v>
      </c>
      <c r="O23" s="23">
        <v>0</v>
      </c>
      <c r="P23" s="12" t="s">
        <v>61</v>
      </c>
      <c r="Q23" s="13">
        <v>120</v>
      </c>
      <c r="R23" s="10" t="s">
        <v>40</v>
      </c>
      <c r="S23" s="14">
        <v>0.42</v>
      </c>
      <c r="T23" s="13">
        <f t="shared" si="0"/>
        <v>50.4</v>
      </c>
      <c r="U23" s="15" t="s">
        <v>62</v>
      </c>
      <c r="V23" s="12" t="s">
        <v>63</v>
      </c>
      <c r="W23" s="16">
        <v>45292</v>
      </c>
      <c r="X23" s="32"/>
      <c r="Y23" s="30"/>
    </row>
    <row r="24" spans="1:25" ht="63" customHeight="1" x14ac:dyDescent="0.25">
      <c r="A24" s="10">
        <v>9</v>
      </c>
      <c r="B24" s="16">
        <v>45315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 t="s">
        <v>38</v>
      </c>
      <c r="O24" s="23">
        <v>0</v>
      </c>
      <c r="P24" s="12" t="s">
        <v>64</v>
      </c>
      <c r="Q24" s="33">
        <v>99</v>
      </c>
      <c r="R24" s="10" t="s">
        <v>40</v>
      </c>
      <c r="S24" s="14">
        <v>0.43</v>
      </c>
      <c r="T24" s="13">
        <f t="shared" si="0"/>
        <v>42.57</v>
      </c>
      <c r="U24" s="34" t="s">
        <v>65</v>
      </c>
      <c r="V24" s="34" t="s">
        <v>66</v>
      </c>
      <c r="W24" s="35">
        <v>45308</v>
      </c>
      <c r="X24" s="36">
        <v>45257</v>
      </c>
    </row>
    <row r="25" spans="1:25" ht="63" customHeight="1" x14ac:dyDescent="0.25">
      <c r="A25" s="10">
        <v>10</v>
      </c>
      <c r="B25" s="37">
        <v>45321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 t="s">
        <v>38</v>
      </c>
      <c r="O25" s="23">
        <v>0</v>
      </c>
      <c r="P25" s="38" t="s">
        <v>67</v>
      </c>
      <c r="Q25" s="39">
        <v>40</v>
      </c>
      <c r="R25" s="10" t="s">
        <v>40</v>
      </c>
      <c r="S25" s="14">
        <v>0.43</v>
      </c>
      <c r="T25" s="13">
        <f t="shared" si="0"/>
        <v>17.2</v>
      </c>
      <c r="U25" s="40" t="s">
        <v>68</v>
      </c>
      <c r="V25" s="41" t="s">
        <v>69</v>
      </c>
      <c r="W25" s="42">
        <v>45308</v>
      </c>
      <c r="X25" s="36">
        <v>45258</v>
      </c>
    </row>
    <row r="26" spans="1:25" ht="23.25" customHeight="1" x14ac:dyDescent="0.3">
      <c r="A26" s="95" t="s">
        <v>70</v>
      </c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6"/>
      <c r="Q26" s="97"/>
      <c r="R26" s="97"/>
      <c r="S26" s="97"/>
      <c r="T26" s="97"/>
      <c r="U26" s="97"/>
      <c r="V26" s="98"/>
    </row>
    <row r="27" spans="1:25" ht="39.75" customHeight="1" x14ac:dyDescent="0.25">
      <c r="A27" s="10">
        <v>11</v>
      </c>
      <c r="B27" s="16">
        <v>45300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 t="s">
        <v>38</v>
      </c>
      <c r="O27" s="10">
        <v>0</v>
      </c>
      <c r="P27" s="15" t="s">
        <v>71</v>
      </c>
      <c r="Q27" s="33">
        <v>1990</v>
      </c>
      <c r="R27" s="10" t="s">
        <v>40</v>
      </c>
      <c r="S27" s="14">
        <v>0.48</v>
      </c>
      <c r="T27" s="13">
        <f t="shared" ref="T27:T41" si="1">Q27*S27</f>
        <v>955.19999999999993</v>
      </c>
      <c r="U27" s="15" t="s">
        <v>72</v>
      </c>
      <c r="V27" s="12" t="s">
        <v>73</v>
      </c>
      <c r="W27" s="43"/>
      <c r="X27" s="30"/>
      <c r="Y27" s="30"/>
    </row>
    <row r="28" spans="1:25" ht="28.5" x14ac:dyDescent="0.25">
      <c r="A28" s="10">
        <v>12</v>
      </c>
      <c r="B28" s="16">
        <v>45300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 t="s">
        <v>38</v>
      </c>
      <c r="O28" s="10">
        <v>0</v>
      </c>
      <c r="P28" s="12" t="s">
        <v>74</v>
      </c>
      <c r="Q28" s="33">
        <v>830</v>
      </c>
      <c r="R28" s="10" t="s">
        <v>40</v>
      </c>
      <c r="S28" s="14">
        <v>0.48</v>
      </c>
      <c r="T28" s="44">
        <f t="shared" si="1"/>
        <v>398.4</v>
      </c>
      <c r="U28" s="15" t="s">
        <v>75</v>
      </c>
      <c r="V28" s="45" t="s">
        <v>76</v>
      </c>
      <c r="W28" s="43"/>
      <c r="X28" s="30"/>
      <c r="Y28" s="30"/>
    </row>
    <row r="29" spans="1:25" ht="57" x14ac:dyDescent="0.25">
      <c r="A29" s="10">
        <v>13</v>
      </c>
      <c r="B29" s="16">
        <v>45302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 t="s">
        <v>38</v>
      </c>
      <c r="O29" s="46">
        <v>0</v>
      </c>
      <c r="P29" s="12" t="s">
        <v>77</v>
      </c>
      <c r="Q29" s="66">
        <v>2.8670000000000001E-2</v>
      </c>
      <c r="R29" s="46" t="s">
        <v>40</v>
      </c>
      <c r="S29" s="47">
        <v>1</v>
      </c>
      <c r="T29" s="48">
        <f t="shared" si="1"/>
        <v>2.8670000000000001E-2</v>
      </c>
      <c r="U29" s="12" t="s">
        <v>78</v>
      </c>
      <c r="V29" s="15" t="s">
        <v>79</v>
      </c>
      <c r="W29" s="43"/>
      <c r="X29" s="30"/>
      <c r="Y29" s="30"/>
    </row>
    <row r="30" spans="1:25" ht="48.75" customHeight="1" x14ac:dyDescent="0.25">
      <c r="A30" s="10">
        <v>14</v>
      </c>
      <c r="B30" s="16">
        <v>45302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 t="s">
        <v>38</v>
      </c>
      <c r="O30" s="46">
        <v>0</v>
      </c>
      <c r="P30" s="12" t="s">
        <v>80</v>
      </c>
      <c r="Q30" s="67">
        <v>1.0999989E-2</v>
      </c>
      <c r="R30" s="46" t="s">
        <v>40</v>
      </c>
      <c r="S30" s="47">
        <v>1</v>
      </c>
      <c r="T30" s="48">
        <f t="shared" si="1"/>
        <v>1.0999989E-2</v>
      </c>
      <c r="U30" s="12" t="s">
        <v>81</v>
      </c>
      <c r="V30" s="12" t="s">
        <v>82</v>
      </c>
      <c r="W30" s="43"/>
      <c r="X30" s="30"/>
      <c r="Y30" s="30"/>
    </row>
    <row r="31" spans="1:25" ht="45" x14ac:dyDescent="0.25">
      <c r="A31" s="10">
        <v>15</v>
      </c>
      <c r="B31" s="16">
        <v>45303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 t="s">
        <v>38</v>
      </c>
      <c r="O31" s="46">
        <v>0</v>
      </c>
      <c r="P31" s="49" t="s">
        <v>83</v>
      </c>
      <c r="Q31" s="50">
        <v>300</v>
      </c>
      <c r="R31" s="46" t="s">
        <v>40</v>
      </c>
      <c r="S31" s="47">
        <v>1</v>
      </c>
      <c r="T31" s="51">
        <f t="shared" si="1"/>
        <v>300</v>
      </c>
      <c r="U31" s="15" t="s">
        <v>84</v>
      </c>
      <c r="V31" s="12" t="s">
        <v>85</v>
      </c>
      <c r="W31" s="30"/>
      <c r="X31" s="30"/>
      <c r="Y31" s="30"/>
    </row>
    <row r="32" spans="1:25" ht="18.75" x14ac:dyDescent="0.25">
      <c r="A32" s="10">
        <v>16</v>
      </c>
      <c r="B32" s="16">
        <v>45303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 t="s">
        <v>38</v>
      </c>
      <c r="O32" s="46">
        <v>0</v>
      </c>
      <c r="P32" s="15" t="s">
        <v>86</v>
      </c>
      <c r="Q32" s="50">
        <v>100</v>
      </c>
      <c r="R32" s="46" t="s">
        <v>40</v>
      </c>
      <c r="S32" s="47">
        <v>1</v>
      </c>
      <c r="T32" s="51">
        <f t="shared" si="1"/>
        <v>100</v>
      </c>
      <c r="U32" s="15" t="s">
        <v>87</v>
      </c>
      <c r="V32" s="12" t="s">
        <v>88</v>
      </c>
      <c r="W32" s="30"/>
      <c r="X32" s="30"/>
      <c r="Y32" s="30"/>
    </row>
    <row r="33" spans="1:25" ht="28.5" x14ac:dyDescent="0.25">
      <c r="A33" s="10">
        <v>17</v>
      </c>
      <c r="B33" s="16">
        <v>45303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 t="s">
        <v>38</v>
      </c>
      <c r="O33" s="46">
        <v>0</v>
      </c>
      <c r="P33" s="15" t="s">
        <v>89</v>
      </c>
      <c r="Q33" s="50">
        <v>98</v>
      </c>
      <c r="R33" s="46" t="s">
        <v>40</v>
      </c>
      <c r="S33" s="47">
        <v>0.48</v>
      </c>
      <c r="T33" s="51">
        <f t="shared" si="1"/>
        <v>47.04</v>
      </c>
      <c r="U33" s="15" t="s">
        <v>90</v>
      </c>
      <c r="V33" s="12" t="s">
        <v>91</v>
      </c>
      <c r="W33" s="30"/>
      <c r="X33" s="30"/>
      <c r="Y33" s="30"/>
    </row>
    <row r="34" spans="1:25" ht="42.75" x14ac:dyDescent="0.25">
      <c r="A34" s="10">
        <v>18</v>
      </c>
      <c r="B34" s="16">
        <v>45308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 t="s">
        <v>38</v>
      </c>
      <c r="O34" s="46">
        <v>0</v>
      </c>
      <c r="P34" s="12" t="s">
        <v>92</v>
      </c>
      <c r="Q34" s="50">
        <v>99</v>
      </c>
      <c r="R34" s="46" t="s">
        <v>40</v>
      </c>
      <c r="S34" s="47">
        <v>0.42</v>
      </c>
      <c r="T34" s="51">
        <f t="shared" si="1"/>
        <v>41.58</v>
      </c>
      <c r="U34" s="15" t="s">
        <v>93</v>
      </c>
      <c r="V34" s="12" t="s">
        <v>94</v>
      </c>
      <c r="W34" s="30"/>
      <c r="X34" s="30"/>
      <c r="Y34" s="30"/>
    </row>
    <row r="35" spans="1:25" ht="28.5" x14ac:dyDescent="0.25">
      <c r="A35" s="10">
        <v>19</v>
      </c>
      <c r="B35" s="16">
        <v>45309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 t="s">
        <v>38</v>
      </c>
      <c r="O35" s="52">
        <v>0</v>
      </c>
      <c r="P35" s="12" t="s">
        <v>95</v>
      </c>
      <c r="Q35" s="68">
        <v>90.239000000000004</v>
      </c>
      <c r="R35" s="46" t="s">
        <v>40</v>
      </c>
      <c r="S35" s="47">
        <v>1</v>
      </c>
      <c r="T35" s="51">
        <f t="shared" si="1"/>
        <v>90.239000000000004</v>
      </c>
      <c r="U35" s="15" t="s">
        <v>96</v>
      </c>
      <c r="V35" s="12" t="s">
        <v>97</v>
      </c>
      <c r="W35" s="30"/>
      <c r="X35" s="30"/>
      <c r="Y35" s="30"/>
    </row>
    <row r="36" spans="1:25" ht="28.5" x14ac:dyDescent="0.25">
      <c r="A36" s="10">
        <v>20</v>
      </c>
      <c r="B36" s="16">
        <v>45309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 t="s">
        <v>38</v>
      </c>
      <c r="O36" s="52">
        <v>0</v>
      </c>
      <c r="P36" s="12" t="s">
        <v>95</v>
      </c>
      <c r="Q36" s="69">
        <v>81.261650000000003</v>
      </c>
      <c r="R36" s="46" t="s">
        <v>40</v>
      </c>
      <c r="S36" s="47">
        <v>1</v>
      </c>
      <c r="T36" s="51">
        <f t="shared" si="1"/>
        <v>81.261650000000003</v>
      </c>
      <c r="U36" s="15" t="s">
        <v>96</v>
      </c>
      <c r="V36" s="12" t="s">
        <v>98</v>
      </c>
      <c r="W36" s="30"/>
      <c r="X36" s="30"/>
      <c r="Y36" s="30"/>
    </row>
    <row r="37" spans="1:25" ht="28.5" x14ac:dyDescent="0.25">
      <c r="A37" s="10">
        <v>21</v>
      </c>
      <c r="B37" s="16">
        <v>45309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 t="s">
        <v>38</v>
      </c>
      <c r="O37" s="52">
        <v>0</v>
      </c>
      <c r="P37" s="12" t="s">
        <v>95</v>
      </c>
      <c r="Q37" s="69">
        <v>89.545419999999993</v>
      </c>
      <c r="R37" s="46" t="s">
        <v>40</v>
      </c>
      <c r="S37" s="47">
        <v>1</v>
      </c>
      <c r="T37" s="51">
        <f t="shared" si="1"/>
        <v>89.545419999999993</v>
      </c>
      <c r="U37" s="15" t="s">
        <v>96</v>
      </c>
      <c r="V37" s="12" t="s">
        <v>99</v>
      </c>
      <c r="W37" s="30"/>
      <c r="X37" s="30"/>
      <c r="Y37" s="30"/>
    </row>
    <row r="38" spans="1:25" ht="18.75" x14ac:dyDescent="0.25">
      <c r="A38" s="10">
        <v>22</v>
      </c>
      <c r="B38" s="16">
        <v>45309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 t="s">
        <v>38</v>
      </c>
      <c r="O38" s="52">
        <v>0</v>
      </c>
      <c r="P38" s="15" t="s">
        <v>100</v>
      </c>
      <c r="Q38" s="50">
        <v>99</v>
      </c>
      <c r="R38" s="46" t="s">
        <v>40</v>
      </c>
      <c r="S38" s="47">
        <v>0.42</v>
      </c>
      <c r="T38" s="51">
        <f t="shared" si="1"/>
        <v>41.58</v>
      </c>
      <c r="U38" s="15" t="s">
        <v>101</v>
      </c>
      <c r="V38" s="12" t="s">
        <v>102</v>
      </c>
      <c r="W38" s="30"/>
      <c r="X38" s="30"/>
      <c r="Y38" s="30"/>
    </row>
    <row r="39" spans="1:25" ht="42.75" x14ac:dyDescent="0.25">
      <c r="A39" s="10">
        <v>23</v>
      </c>
      <c r="B39" s="16">
        <v>45310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 t="s">
        <v>38</v>
      </c>
      <c r="O39" s="52">
        <v>0</v>
      </c>
      <c r="P39" s="12" t="s">
        <v>103</v>
      </c>
      <c r="Q39" s="107">
        <v>97.2</v>
      </c>
      <c r="R39" s="46" t="s">
        <v>40</v>
      </c>
      <c r="S39" s="47">
        <v>1</v>
      </c>
      <c r="T39" s="51">
        <f t="shared" si="1"/>
        <v>97.2</v>
      </c>
      <c r="U39" s="15" t="s">
        <v>104</v>
      </c>
      <c r="V39" s="15" t="s">
        <v>105</v>
      </c>
      <c r="W39" s="30"/>
      <c r="X39" s="30"/>
      <c r="Y39" s="30"/>
    </row>
    <row r="40" spans="1:25" ht="28.5" x14ac:dyDescent="0.25">
      <c r="A40" s="10">
        <v>24</v>
      </c>
      <c r="B40" s="16">
        <v>45315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 t="s">
        <v>38</v>
      </c>
      <c r="O40" s="52">
        <v>0</v>
      </c>
      <c r="P40" s="12" t="s">
        <v>106</v>
      </c>
      <c r="Q40" s="50">
        <v>400</v>
      </c>
      <c r="R40" s="46" t="s">
        <v>40</v>
      </c>
      <c r="S40" s="47">
        <v>0.43</v>
      </c>
      <c r="T40" s="51">
        <f t="shared" si="1"/>
        <v>172</v>
      </c>
      <c r="U40" s="15" t="s">
        <v>107</v>
      </c>
      <c r="V40" s="12" t="s">
        <v>108</v>
      </c>
      <c r="W40" s="30"/>
      <c r="X40" s="30"/>
      <c r="Y40" s="30"/>
    </row>
    <row r="41" spans="1:25" ht="28.5" x14ac:dyDescent="0.25">
      <c r="A41" s="10">
        <v>25</v>
      </c>
      <c r="B41" s="37">
        <v>45303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 t="s">
        <v>38</v>
      </c>
      <c r="O41" s="52">
        <v>0</v>
      </c>
      <c r="P41" s="12" t="s">
        <v>109</v>
      </c>
      <c r="Q41" s="50">
        <v>890</v>
      </c>
      <c r="R41" s="46" t="s">
        <v>40</v>
      </c>
      <c r="S41" s="47">
        <v>0.48</v>
      </c>
      <c r="T41" s="51">
        <f t="shared" si="1"/>
        <v>427.2</v>
      </c>
      <c r="U41" s="15" t="s">
        <v>110</v>
      </c>
      <c r="V41" s="15" t="s">
        <v>111</v>
      </c>
      <c r="W41" s="30"/>
      <c r="X41" s="30"/>
      <c r="Y41" s="30"/>
    </row>
    <row r="42" spans="1:25" ht="18.75" customHeight="1" x14ac:dyDescent="0.3">
      <c r="A42" s="95" t="s">
        <v>121</v>
      </c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6"/>
      <c r="Q42" s="97"/>
      <c r="R42" s="97"/>
      <c r="S42" s="97"/>
      <c r="T42" s="97"/>
      <c r="U42" s="97"/>
      <c r="V42" s="98"/>
    </row>
    <row r="43" spans="1:25" ht="28.5" x14ac:dyDescent="0.25">
      <c r="A43" s="53">
        <v>26</v>
      </c>
      <c r="B43" s="61">
        <v>45302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 t="s">
        <v>38</v>
      </c>
      <c r="O43" s="62">
        <v>0</v>
      </c>
      <c r="P43" s="58" t="s">
        <v>117</v>
      </c>
      <c r="Q43" s="54">
        <v>222.96733</v>
      </c>
      <c r="R43" s="55" t="s">
        <v>40</v>
      </c>
      <c r="S43" s="63">
        <v>0.48</v>
      </c>
      <c r="T43" s="54">
        <f>Q43*S43</f>
        <v>107.0243184</v>
      </c>
      <c r="U43" s="56" t="s">
        <v>112</v>
      </c>
      <c r="V43" s="58" t="s">
        <v>114</v>
      </c>
    </row>
    <row r="44" spans="1:25" ht="101.25" customHeight="1" x14ac:dyDescent="0.25">
      <c r="A44" s="60">
        <v>27</v>
      </c>
      <c r="B44" s="61">
        <v>45315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 t="s">
        <v>38</v>
      </c>
      <c r="O44" s="62">
        <v>0</v>
      </c>
      <c r="P44" s="58" t="s">
        <v>119</v>
      </c>
      <c r="Q44" s="64">
        <v>4.3</v>
      </c>
      <c r="R44" s="55" t="s">
        <v>40</v>
      </c>
      <c r="S44" s="65" t="s">
        <v>120</v>
      </c>
      <c r="T44" s="51">
        <f>Q44*S44</f>
        <v>2.8810000000000002</v>
      </c>
      <c r="U44" s="56" t="s">
        <v>112</v>
      </c>
      <c r="V44" s="58" t="s">
        <v>115</v>
      </c>
      <c r="W44" s="1" t="s">
        <v>113</v>
      </c>
    </row>
    <row r="45" spans="1:25" ht="96.75" customHeight="1" x14ac:dyDescent="0.25">
      <c r="A45" s="60">
        <v>28</v>
      </c>
      <c r="B45" s="61">
        <v>45315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 t="s">
        <v>38</v>
      </c>
      <c r="O45" s="62">
        <v>0</v>
      </c>
      <c r="P45" s="58" t="s">
        <v>118</v>
      </c>
      <c r="Q45" s="64">
        <v>29.95</v>
      </c>
      <c r="R45" s="55" t="s">
        <v>40</v>
      </c>
      <c r="S45" s="65" t="s">
        <v>120</v>
      </c>
      <c r="T45" s="51">
        <f>Q45*S45</f>
        <v>20.066500000000001</v>
      </c>
      <c r="U45" s="56" t="s">
        <v>112</v>
      </c>
      <c r="V45" s="59" t="s">
        <v>116</v>
      </c>
      <c r="W45" s="1">
        <v>2415691600005</v>
      </c>
    </row>
    <row r="46" spans="1:25" x14ac:dyDescent="0.25">
      <c r="U46" s="57"/>
      <c r="V46" s="57"/>
    </row>
    <row r="47" spans="1:25" x14ac:dyDescent="0.25">
      <c r="U47" s="57"/>
      <c r="V47" s="57"/>
    </row>
  </sheetData>
  <mergeCells count="30">
    <mergeCell ref="A42:V42"/>
    <mergeCell ref="A15:V15"/>
    <mergeCell ref="O12:O13"/>
    <mergeCell ref="A26:V26"/>
    <mergeCell ref="R1:V1"/>
    <mergeCell ref="R2:V2"/>
    <mergeCell ref="R3:V3"/>
    <mergeCell ref="G5:U5"/>
    <mergeCell ref="A9:A13"/>
    <mergeCell ref="B9:B13"/>
    <mergeCell ref="F12:H12"/>
    <mergeCell ref="C11:L11"/>
    <mergeCell ref="C12:E12"/>
    <mergeCell ref="G6:U6"/>
    <mergeCell ref="G7:U7"/>
    <mergeCell ref="G8:U8"/>
    <mergeCell ref="C9:O9"/>
    <mergeCell ref="Q9:Q13"/>
    <mergeCell ref="P9:P13"/>
    <mergeCell ref="N10:O11"/>
    <mergeCell ref="M11:M13"/>
    <mergeCell ref="C10:M10"/>
    <mergeCell ref="N12:N13"/>
    <mergeCell ref="K12:L12"/>
    <mergeCell ref="I12:J12"/>
    <mergeCell ref="V9:V13"/>
    <mergeCell ref="U9:U13"/>
    <mergeCell ref="T9:T13"/>
    <mergeCell ref="S9:S13"/>
    <mergeCell ref="R9:R13"/>
  </mergeCells>
  <pageMargins left="0.70000004768371604" right="0.70000004768371604" top="0.75" bottom="0.75" header="0.30000001192092901" footer="0.30000001192092901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2024</vt:lpstr>
      <vt:lpstr>'январь 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Роза И. Генердукаева</cp:lastModifiedBy>
  <dcterms:modified xsi:type="dcterms:W3CDTF">2024-02-09T02:57:46Z</dcterms:modified>
</cp:coreProperties>
</file>