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rpenkoav\Desktop\Раскрытие информации\"/>
    </mc:Choice>
  </mc:AlternateContent>
  <bookViews>
    <workbookView xWindow="0" yWindow="0" windowWidth="21570" windowHeight="9300"/>
  </bookViews>
  <sheets>
    <sheet name="...." sheetId="1" r:id="rId1"/>
  </sheets>
  <definedNames>
    <definedName name="_xlnm.Print_Area" localSheetId="0">'....'!$A$1:$V$54</definedName>
  </definedNames>
  <calcPr calcId="162913"/>
</workbook>
</file>

<file path=xl/calcChain.xml><?xml version="1.0" encoding="utf-8"?>
<calcChain xmlns="http://schemas.openxmlformats.org/spreadsheetml/2006/main">
  <c r="T34" i="1" l="1"/>
  <c r="T37" i="1" l="1"/>
  <c r="T33" i="1"/>
  <c r="T29" i="1" l="1"/>
  <c r="T31" i="1"/>
  <c r="T30" i="1"/>
  <c r="T26" i="1"/>
  <c r="T24" i="1"/>
  <c r="T23" i="1"/>
  <c r="T22" i="1"/>
  <c r="T18" i="1"/>
  <c r="T17" i="1"/>
  <c r="T16" i="1"/>
  <c r="T21" i="1"/>
  <c r="T42" i="1"/>
  <c r="T41" i="1"/>
  <c r="T40" i="1"/>
  <c r="T38" i="1"/>
  <c r="T35" i="1"/>
  <c r="T27" i="1"/>
  <c r="T20" i="1"/>
  <c r="T19" i="1"/>
</calcChain>
</file>

<file path=xl/sharedStrings.xml><?xml version="1.0" encoding="utf-8"?>
<sst xmlns="http://schemas.openxmlformats.org/spreadsheetml/2006/main" count="175" uniqueCount="113">
  <si>
    <t>Приложение № 10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</si>
  <si>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</si>
  <si>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</si>
  <si>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</si>
  <si>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</si>
  <si>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</si>
  <si>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</si>
  <si>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</si>
  <si>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</si>
  <si>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</si>
  <si>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</si>
  <si>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</si>
  <si>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</si>
  <si>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r>
      <t>Сумма закупки (товаров, работ, услуг) (</t>
    </r>
    <r>
      <rPr>
        <b/>
        <sz val="11"/>
        <color rgb="FFFF0000"/>
        <rFont val="Calibri"/>
        <scheme val="minor"/>
      </rPr>
      <t>тыс. руб.</t>
    </r>
    <r>
      <rPr>
        <b/>
        <sz val="11"/>
        <color theme="1"/>
        <rFont val="Calibri"/>
        <scheme val="minor"/>
      </rPr>
      <t>)</t>
    </r>
  </si>
  <si>
    <t>Поставщик (подрядная организация)</t>
  </si>
  <si>
    <t xml:space="preserve">Реквизиты документа            (№ и дата)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</si>
  <si>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</si>
  <si>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</si>
  <si>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</si>
  <si>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</si>
  <si>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</si>
  <si>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</si>
  <si>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</si>
  <si>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</si>
  <si>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</si>
  <si>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</si>
  <si>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</si>
  <si>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</si>
  <si>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</si>
  <si>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</si>
  <si>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</si>
  <si>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</si>
  <si>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</si>
  <si>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</si>
  <si>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</si>
  <si>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</si>
  <si>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</si>
  <si>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rPr>
        <sz val="12"/>
        <color theme="1"/>
        <rFont val="Calibri"/>
        <scheme val="minor"/>
      </rPr>
      <t>х</t>
    </r>
  </si>
  <si>
    <r>
      <rPr>
        <sz val="12"/>
        <rFont val="Arial Cyr"/>
      </rPr>
      <t>транспортные услуги по доставке товаров</t>
    </r>
  </si>
  <si>
    <r>
      <rPr>
        <sz val="12"/>
        <color theme="1"/>
        <rFont val="Calibri"/>
        <scheme val="minor"/>
      </rPr>
      <t>усл.ед.</t>
    </r>
  </si>
  <si>
    <r>
      <rPr>
        <sz val="12"/>
        <rFont val="Arial Cyr"/>
      </rPr>
      <t>ООО Деловые линии</t>
    </r>
  </si>
  <si>
    <r>
      <rPr>
        <sz val="12"/>
        <rFont val="Arial Cyr"/>
      </rPr>
      <t>поставка оборудования и материалов для смр на объектах СМУ и ГП  Регулятор  давления  РДСГ-2-1,2</t>
    </r>
  </si>
  <si>
    <r>
      <rPr>
        <sz val="12"/>
        <color theme="1"/>
        <rFont val="Calibri"/>
        <scheme val="minor"/>
      </rPr>
      <t>шт</t>
    </r>
  </si>
  <si>
    <r>
      <rPr>
        <sz val="12"/>
        <rFont val="Arial Cyr"/>
      </rPr>
      <t>ООО Газком</t>
    </r>
  </si>
  <si>
    <r>
      <rPr>
        <sz val="12"/>
        <rFont val="Arial Cyr"/>
      </rPr>
      <t>поставка запчастей для УАЗ</t>
    </r>
  </si>
  <si>
    <r>
      <rPr>
        <sz val="12"/>
        <rFont val="Arial Cyr"/>
      </rPr>
      <t>ООО автореал</t>
    </r>
  </si>
  <si>
    <r>
      <rPr>
        <sz val="12"/>
        <rFont val="Arial Cyr"/>
      </rPr>
      <t>ООО авторай сервис</t>
    </r>
  </si>
  <si>
    <r>
      <rPr>
        <sz val="12"/>
        <rFont val="Arial Cyr"/>
      </rPr>
      <t>ООО Детали машин</t>
    </r>
  </si>
  <si>
    <r>
      <rPr>
        <sz val="12"/>
        <rFont val="Arial Cyr"/>
      </rPr>
      <t>полиграф услуги</t>
    </r>
  </si>
  <si>
    <r>
      <rPr>
        <sz val="12"/>
        <rFont val="Arial Cyr"/>
      </rPr>
      <t xml:space="preserve">ООО Гелен </t>
    </r>
  </si>
  <si>
    <r>
      <rPr>
        <sz val="12"/>
        <rFont val="Arial Cyr"/>
      </rPr>
      <t>ООО Сима-Урал</t>
    </r>
  </si>
  <si>
    <r>
      <rPr>
        <sz val="12"/>
        <color theme="1"/>
        <rFont val="Calibri"/>
        <scheme val="minor"/>
      </rPr>
      <t>ус.ед</t>
    </r>
  </si>
  <si>
    <r>
      <rPr>
        <sz val="12"/>
        <rFont val="Arial Cyr"/>
      </rPr>
      <t>ООО Новософт Развитие</t>
    </r>
  </si>
  <si>
    <r>
      <rPr>
        <sz val="12"/>
        <rFont val="Arial Cyr"/>
      </rPr>
      <t>ООО Сертум-Про</t>
    </r>
  </si>
  <si>
    <r>
      <rPr>
        <b/>
        <sz val="12"/>
        <color theme="1"/>
        <rFont val="Calibri"/>
        <scheme val="minor"/>
      </rPr>
      <t xml:space="preserve">    Услуги производственного значения</t>
    </r>
  </si>
  <si>
    <r>
      <rPr>
        <sz val="12"/>
        <rFont val="Arial Cyr"/>
      </rPr>
      <t>ООО Энергетик-92</t>
    </r>
  </si>
  <si>
    <r>
      <rPr>
        <sz val="12"/>
        <rFont val="Arial Cyr"/>
      </rPr>
      <t>ИП Неустроев СВ</t>
    </r>
  </si>
  <si>
    <r>
      <rPr>
        <sz val="12"/>
        <rFont val="Arial Cyr"/>
      </rPr>
      <t>поставка медстенда для СГМ</t>
    </r>
  </si>
  <si>
    <r>
      <rPr>
        <sz val="12"/>
        <rFont val="Arial Cyr"/>
      </rPr>
      <t xml:space="preserve">ООО Технология-Тюмень </t>
    </r>
  </si>
  <si>
    <r>
      <rPr>
        <sz val="12"/>
        <rFont val="Arial Cyr"/>
      </rPr>
      <t xml:space="preserve">поставка антивируса Касперский </t>
    </r>
  </si>
  <si>
    <r>
      <rPr>
        <sz val="12"/>
        <rFont val="Arial Cyr"/>
      </rPr>
      <t>АО СофтЛайн Трейд</t>
    </r>
  </si>
  <si>
    <r>
      <rPr>
        <sz val="12"/>
        <rFont val="Arial Cyr"/>
      </rPr>
      <t xml:space="preserve">услуги корпоратив связи </t>
    </r>
  </si>
  <si>
    <r>
      <rPr>
        <sz val="12"/>
        <rFont val="Arial Cyr"/>
      </rPr>
      <t>ООО Т2 Мобайл</t>
    </r>
  </si>
  <si>
    <r>
      <rPr>
        <sz val="12"/>
        <rFont val="Arial Cyr"/>
      </rPr>
      <t>поставка природного газа</t>
    </r>
  </si>
  <si>
    <r>
      <rPr>
        <sz val="12"/>
        <rFont val="Arial Cyr"/>
      </rPr>
      <t>ООО  Газпром межрегионгаз Север "ГМГС"</t>
    </r>
  </si>
  <si>
    <r>
      <rPr>
        <sz val="12"/>
        <rFont val="Arial Cyr"/>
      </rPr>
      <t>система ЮРИСТ+</t>
    </r>
  </si>
  <si>
    <r>
      <rPr>
        <sz val="12"/>
        <rFont val="Arial Cyr"/>
      </rPr>
      <t>ООО актион - пресс</t>
    </r>
  </si>
  <si>
    <t/>
  </si>
  <si>
    <r>
      <rPr>
        <sz val="12"/>
        <rFont val="Arial Cyr"/>
      </rPr>
      <t>поставка ГСМ и зап частей</t>
    </r>
  </si>
  <si>
    <t>ООО НГ-сервис-Норд</t>
  </si>
  <si>
    <r>
      <rPr>
        <sz val="12"/>
        <rFont val="Arial Cyr"/>
      </rPr>
      <t xml:space="preserve">поверка текущий ремонт СИ оборудования ГС  </t>
    </r>
  </si>
  <si>
    <t>ООО ПриборАвтоматика</t>
  </si>
  <si>
    <r>
      <rPr>
        <sz val="12"/>
        <rFont val="Arial Cyr"/>
      </rPr>
      <t>ТО и ремонт ТС</t>
    </r>
  </si>
  <si>
    <t>ООО Эксклюзив</t>
  </si>
  <si>
    <t>Техническое обслуживание и текущий ремонт</t>
  </si>
  <si>
    <t xml:space="preserve">поставка офисной бумаги  Бумага А4 </t>
  </si>
  <si>
    <t>Лицензия на право использования СКЗИ "КриптоПро"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</si>
  <si>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scheme val="minor"/>
      </rPr>
      <t>за февраль 2023 г.</t>
    </r>
  </si>
  <si>
    <t>шт</t>
  </si>
  <si>
    <t>усл.ед.</t>
  </si>
  <si>
    <t xml:space="preserve"> поставка дисков и автопокрышек А/шина  225/75R16 Кама-219 НкШЗ УАЗ 104Q TL</t>
  </si>
  <si>
    <t>поставка дисков и автопокрышек А/камера 175-16(6.95-16)СВК ОШЗ Газель</t>
  </si>
  <si>
    <t>поставка дисков и автопокрышек А/камера 14.00-20 (370-508)с вентилем РК-5А-145 СВК АШК</t>
  </si>
  <si>
    <t>поставка дисков и автокамер Диск 6.5х16/5х139.7 ЕТ40 D108.5 ТЗСК UAZ Patriot,Hunter металлик</t>
  </si>
  <si>
    <t>набор</t>
  </si>
  <si>
    <t>Лицензия на право использования ЭВМ</t>
  </si>
  <si>
    <t xml:space="preserve">поставка трассоискателя доя поиска металоконструкций </t>
  </si>
  <si>
    <t xml:space="preserve">поставка Рация  ТАКТ </t>
  </si>
  <si>
    <t>x</t>
  </si>
  <si>
    <t xml:space="preserve">поставка запчастей </t>
  </si>
  <si>
    <t>тыс. м. куб.</t>
  </si>
  <si>
    <t>подготовка материалов архитектурно-строительного облика объекта в Коротчаево</t>
  </si>
  <si>
    <t xml:space="preserve">поставка  Средств  измерения </t>
  </si>
  <si>
    <t>Ом00001552/2023 от 19.01.2023</t>
  </si>
  <si>
    <t>89/23 от 07.02.2023</t>
  </si>
  <si>
    <t>АС-02/2023  от 24.01.2023</t>
  </si>
  <si>
    <t>23014 от 24.01.2023</t>
  </si>
  <si>
    <t>AR-06/2023  от  20.01.2023</t>
  </si>
  <si>
    <t>54/23 от 30.01.2023</t>
  </si>
  <si>
    <t>1484478  от 30.01.2023</t>
  </si>
  <si>
    <t>2501-2023/ХБ-2  от 25.01.2023</t>
  </si>
  <si>
    <t>s2393131742  от 07.02.2023</t>
  </si>
  <si>
    <t>95/23  от 31.01.2023</t>
  </si>
  <si>
    <t>110/23  от 09.02.2023</t>
  </si>
  <si>
    <t>МО-71  от 20.02.2023</t>
  </si>
  <si>
    <t>Тr000788468  от 20.02.2023</t>
  </si>
  <si>
    <t>42982301  01.02.2023</t>
  </si>
  <si>
    <t>63-5-65-6527-23Д  от 10.02.2022</t>
  </si>
  <si>
    <t>63-5-65-5142/23Д  от 10.02.2022</t>
  </si>
  <si>
    <t>474403492  22.02.2023</t>
  </si>
  <si>
    <t>80/23  от 15.02.2023</t>
  </si>
  <si>
    <t>66/23  от 16.01.2023</t>
  </si>
  <si>
    <t>5/ЭК/2023   от 08.02.2023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</si>
</sst>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#,##0.00_р_."/>
    <numFmt numFmtId="166" formatCode="_-* #,##0.00_р_._-;\-* #,##0.00_р_._-;_-* \-??_р_._-;_-@_-"/>
    <numFmt numFmtId="167" formatCode="#,##0.000"/>
    <numFmt numFmtId="168" formatCode="_-* #,##0.00\ _₽_-;\-* #,##0.00\ _₽_-;_-* \-??\ _₽_-;_-@_-"/>
    <numFmt numFmtId="169" formatCode="0.000"/>
    <numFmt numFmtId="170" formatCode="_-* #,##0.000\ _₽_-;\-* #,##0.000\ _₽_-;_-* &quot;-&quot;???\ _₽_-;_-@_-"/>
  </numFmts>
  <fonts count="23" x14ac:knownFonts="1">
    <font>
      <sz val="11"/>
      <color theme="1"/>
      <name val="Calibri"/>
    </font>
    <font>
      <sz val="11"/>
      <color theme="1"/>
      <name val="Calibri"/>
      <scheme val="minor"/>
    </font>
    <font>
      <b/>
      <i/>
      <sz val="22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scheme val="minor"/>
    </font>
    <font>
      <sz val="12"/>
      <color rgb="FF000000"/>
      <name val="Arial"/>
    </font>
    <font>
      <sz val="12"/>
      <name val="Arial Cyr"/>
    </font>
    <font>
      <sz val="12"/>
      <name val="Calibri"/>
      <scheme val="minor"/>
    </font>
    <font>
      <b/>
      <sz val="12"/>
      <color theme="1"/>
      <name val="Calibri"/>
      <scheme val="minor"/>
    </font>
    <font>
      <sz val="10"/>
      <name val="Arial Cyr"/>
    </font>
    <font>
      <b/>
      <i/>
      <u/>
      <sz val="22"/>
      <color theme="1"/>
      <name val="Calibri"/>
      <scheme val="minor"/>
    </font>
    <font>
      <b/>
      <sz val="11"/>
      <color rgb="FFFF0000"/>
      <name val="Calibri"/>
      <scheme val="minor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129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166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right" wrapText="1"/>
    </xf>
    <xf numFmtId="0" fontId="3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wrapText="1"/>
    </xf>
    <xf numFmtId="0" fontId="1" fillId="0" borderId="1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67" fontId="6" fillId="0" borderId="4" xfId="0" applyNumberFormat="1" applyFont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68" fontId="6" fillId="0" borderId="4" xfId="0" applyNumberFormat="1" applyFont="1" applyBorder="1" applyAlignment="1">
      <alignment horizontal="center" vertical="center" wrapText="1"/>
    </xf>
    <xf numFmtId="169" fontId="6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14" fontId="11" fillId="2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wrapText="1"/>
    </xf>
    <xf numFmtId="0" fontId="6" fillId="0" borderId="4" xfId="0" applyNumberFormat="1" applyFont="1" applyBorder="1" applyAlignment="1">
      <alignment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166" fontId="6" fillId="0" borderId="0" xfId="0" applyNumberFormat="1" applyFont="1" applyAlignment="1">
      <alignment wrapText="1"/>
    </xf>
    <xf numFmtId="0" fontId="10" fillId="0" borderId="4" xfId="0" applyNumberFormat="1" applyFont="1" applyBorder="1" applyAlignment="1">
      <alignment vertical="center" wrapText="1"/>
    </xf>
    <xf numFmtId="0" fontId="10" fillId="0" borderId="5" xfId="0" applyNumberFormat="1" applyFont="1" applyBorder="1" applyAlignment="1">
      <alignment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169" fontId="6" fillId="0" borderId="14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168" fontId="9" fillId="0" borderId="14" xfId="0" applyNumberFormat="1" applyFont="1" applyBorder="1" applyAlignment="1">
      <alignment horizontal="center" vertical="center" wrapText="1"/>
    </xf>
    <xf numFmtId="169" fontId="6" fillId="0" borderId="11" xfId="0" applyNumberFormat="1" applyFont="1" applyBorder="1" applyAlignment="1">
      <alignment horizontal="center" vertical="center" wrapText="1"/>
    </xf>
    <xf numFmtId="168" fontId="9" fillId="0" borderId="11" xfId="0" applyNumberFormat="1" applyFont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169" fontId="6" fillId="0" borderId="15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168" fontId="9" fillId="0" borderId="1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6" fillId="0" borderId="18" xfId="0" applyNumberFormat="1" applyFont="1" applyBorder="1" applyAlignment="1">
      <alignment horizontal="center" vertical="center" wrapText="1"/>
    </xf>
    <xf numFmtId="0" fontId="14" fillId="0" borderId="15" xfId="0" applyNumberFormat="1" applyFont="1" applyBorder="1" applyAlignment="1">
      <alignment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wrapText="1"/>
    </xf>
    <xf numFmtId="170" fontId="1" fillId="0" borderId="0" xfId="0" applyNumberFormat="1" applyFont="1" applyAlignment="1">
      <alignment wrapText="1"/>
    </xf>
    <xf numFmtId="164" fontId="18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wrapText="1"/>
    </xf>
    <xf numFmtId="0" fontId="22" fillId="0" borderId="4" xfId="0" applyNumberFormat="1" applyFont="1" applyBorder="1" applyAlignment="1">
      <alignment horizontal="center" vertical="center" wrapText="1"/>
    </xf>
    <xf numFmtId="0" fontId="8" fillId="2" borderId="19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14" fontId="8" fillId="2" borderId="11" xfId="0" applyNumberFormat="1" applyFont="1" applyFill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vertical="center" wrapText="1"/>
    </xf>
    <xf numFmtId="0" fontId="5" fillId="0" borderId="6" xfId="0" applyNumberFormat="1" applyFont="1" applyBorder="1" applyAlignment="1">
      <alignment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6" fontId="3" fillId="0" borderId="11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3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3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1"/>
  <sheetViews>
    <sheetView tabSelected="1" zoomScale="80" zoomScaleNormal="80" zoomScaleSheetLayoutView="80" workbookViewId="0">
      <selection activeCell="T59" sqref="T58:T59"/>
    </sheetView>
  </sheetViews>
  <sheetFormatPr defaultColWidth="9.140625" defaultRowHeight="15" x14ac:dyDescent="0.25"/>
  <cols>
    <col min="1" max="1" width="5.140625" style="1" customWidth="1"/>
    <col min="2" max="2" width="16.28515625" style="1" customWidth="1"/>
    <col min="3" max="3" width="11.5703125" style="1" customWidth="1"/>
    <col min="4" max="4" width="10.85546875" style="1" customWidth="1"/>
    <col min="5" max="6" width="10.140625" style="1" customWidth="1"/>
    <col min="7" max="7" width="9.42578125" style="1" customWidth="1"/>
    <col min="8" max="8" width="9.85546875" style="1" customWidth="1"/>
    <col min="9" max="9" width="10.85546875" style="1" customWidth="1"/>
    <col min="10" max="10" width="11.140625" style="1" customWidth="1"/>
    <col min="11" max="11" width="10" style="1" customWidth="1"/>
    <col min="12" max="13" width="10.5703125" style="1" customWidth="1"/>
    <col min="14" max="14" width="9.5703125" style="1" customWidth="1"/>
    <col min="15" max="15" width="4.7109375" style="1" customWidth="1"/>
    <col min="16" max="16" width="54.28515625" style="1" customWidth="1"/>
    <col min="17" max="17" width="20" style="2" customWidth="1"/>
    <col min="18" max="18" width="11.7109375" style="1" customWidth="1"/>
    <col min="19" max="19" width="19.28515625" style="3" customWidth="1"/>
    <col min="20" max="20" width="25.140625" style="4" customWidth="1"/>
    <col min="21" max="21" width="25.7109375" style="1" customWidth="1"/>
    <col min="22" max="22" width="35.140625" style="1" customWidth="1"/>
    <col min="23" max="23" width="19" style="1" bestFit="1" customWidth="1"/>
    <col min="24" max="16384" width="9.140625" style="1"/>
  </cols>
  <sheetData>
    <row r="1" spans="1:69" x14ac:dyDescent="0.25">
      <c r="R1" s="93" t="s">
        <v>0</v>
      </c>
      <c r="S1" s="93"/>
      <c r="T1" s="93"/>
      <c r="U1" s="93"/>
      <c r="V1" s="93"/>
    </row>
    <row r="2" spans="1:69" x14ac:dyDescent="0.25">
      <c r="R2" s="93" t="s">
        <v>1</v>
      </c>
      <c r="S2" s="93"/>
      <c r="T2" s="93"/>
      <c r="U2" s="93"/>
      <c r="V2" s="93"/>
    </row>
    <row r="3" spans="1:69" x14ac:dyDescent="0.25">
      <c r="R3" s="93" t="s">
        <v>2</v>
      </c>
      <c r="S3" s="93"/>
      <c r="T3" s="93"/>
      <c r="U3" s="93"/>
      <c r="V3" s="93"/>
    </row>
    <row r="4" spans="1:69" x14ac:dyDescent="0.25">
      <c r="R4" s="5"/>
      <c r="S4" s="5"/>
      <c r="T4" s="5"/>
      <c r="U4" s="5"/>
      <c r="V4" s="5"/>
    </row>
    <row r="5" spans="1:69" ht="28.5" x14ac:dyDescent="0.45">
      <c r="G5" s="94" t="s">
        <v>3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5"/>
    </row>
    <row r="6" spans="1:69" ht="28.5" x14ac:dyDescent="0.45">
      <c r="G6" s="94" t="s">
        <v>4</v>
      </c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5"/>
    </row>
    <row r="7" spans="1:69" ht="28.5" x14ac:dyDescent="0.45">
      <c r="G7" s="94" t="s">
        <v>5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5"/>
    </row>
    <row r="8" spans="1:69" ht="48.75" customHeight="1" x14ac:dyDescent="0.25">
      <c r="G8" s="95" t="s">
        <v>77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7"/>
      <c r="V8" s="5"/>
    </row>
    <row r="9" spans="1:69" ht="30" customHeight="1" x14ac:dyDescent="0.25">
      <c r="A9" s="98" t="s">
        <v>6</v>
      </c>
      <c r="B9" s="98" t="s">
        <v>7</v>
      </c>
      <c r="C9" s="98" t="s">
        <v>8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  <c r="P9" s="98" t="s">
        <v>9</v>
      </c>
      <c r="Q9" s="116" t="s">
        <v>10</v>
      </c>
      <c r="R9" s="98" t="s">
        <v>11</v>
      </c>
      <c r="S9" s="119" t="s">
        <v>12</v>
      </c>
      <c r="T9" s="113" t="s">
        <v>13</v>
      </c>
      <c r="U9" s="98" t="s">
        <v>14</v>
      </c>
      <c r="V9" s="112" t="s">
        <v>15</v>
      </c>
    </row>
    <row r="10" spans="1:69" ht="15" customHeight="1" x14ac:dyDescent="0.25">
      <c r="A10" s="99"/>
      <c r="B10" s="99"/>
      <c r="C10" s="107" t="s">
        <v>16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9"/>
      <c r="N10" s="107" t="s">
        <v>17</v>
      </c>
      <c r="O10" s="122"/>
      <c r="P10" s="99"/>
      <c r="Q10" s="117"/>
      <c r="R10" s="99"/>
      <c r="S10" s="120"/>
      <c r="T10" s="114"/>
      <c r="U10" s="99"/>
      <c r="V10" s="99"/>
    </row>
    <row r="11" spans="1:69" ht="15" customHeight="1" x14ac:dyDescent="0.25">
      <c r="A11" s="99"/>
      <c r="B11" s="99"/>
      <c r="C11" s="104" t="s">
        <v>18</v>
      </c>
      <c r="D11" s="105"/>
      <c r="E11" s="105"/>
      <c r="F11" s="105"/>
      <c r="G11" s="105"/>
      <c r="H11" s="105"/>
      <c r="I11" s="105"/>
      <c r="J11" s="105"/>
      <c r="K11" s="105"/>
      <c r="L11" s="106"/>
      <c r="M11" s="98" t="s">
        <v>19</v>
      </c>
      <c r="N11" s="123"/>
      <c r="O11" s="124"/>
      <c r="P11" s="99"/>
      <c r="Q11" s="117"/>
      <c r="R11" s="99"/>
      <c r="S11" s="120"/>
      <c r="T11" s="114"/>
      <c r="U11" s="99"/>
      <c r="V11" s="99"/>
    </row>
    <row r="12" spans="1:69" ht="32.25" customHeight="1" x14ac:dyDescent="0.25">
      <c r="A12" s="99"/>
      <c r="B12" s="99"/>
      <c r="C12" s="101" t="s">
        <v>20</v>
      </c>
      <c r="D12" s="103"/>
      <c r="E12" s="101" t="s">
        <v>21</v>
      </c>
      <c r="F12" s="102"/>
      <c r="G12" s="103"/>
      <c r="H12" s="101" t="s">
        <v>22</v>
      </c>
      <c r="I12" s="103"/>
      <c r="J12" s="101" t="s">
        <v>23</v>
      </c>
      <c r="K12" s="102"/>
      <c r="L12" s="103"/>
      <c r="M12" s="99"/>
      <c r="N12" s="98" t="s">
        <v>24</v>
      </c>
      <c r="O12" s="98" t="s">
        <v>25</v>
      </c>
      <c r="P12" s="99"/>
      <c r="Q12" s="117"/>
      <c r="R12" s="99"/>
      <c r="S12" s="120"/>
      <c r="T12" s="114"/>
      <c r="U12" s="99"/>
      <c r="V12" s="99"/>
    </row>
    <row r="13" spans="1:69" ht="108" customHeight="1" x14ac:dyDescent="0.25">
      <c r="A13" s="100"/>
      <c r="B13" s="100"/>
      <c r="C13" s="6" t="s">
        <v>26</v>
      </c>
      <c r="D13" s="6" t="s">
        <v>27</v>
      </c>
      <c r="E13" s="6" t="s">
        <v>28</v>
      </c>
      <c r="F13" s="6" t="s">
        <v>29</v>
      </c>
      <c r="G13" s="6" t="s">
        <v>30</v>
      </c>
      <c r="H13" s="6" t="s">
        <v>31</v>
      </c>
      <c r="I13" s="6" t="s">
        <v>32</v>
      </c>
      <c r="J13" s="6" t="s">
        <v>33</v>
      </c>
      <c r="K13" s="6" t="s">
        <v>34</v>
      </c>
      <c r="L13" s="6" t="s">
        <v>35</v>
      </c>
      <c r="M13" s="100"/>
      <c r="N13" s="100"/>
      <c r="O13" s="100"/>
      <c r="P13" s="100"/>
      <c r="Q13" s="118"/>
      <c r="R13" s="100"/>
      <c r="S13" s="121"/>
      <c r="T13" s="115"/>
      <c r="U13" s="100"/>
      <c r="V13" s="100"/>
    </row>
    <row r="14" spans="1:69" s="7" customFormat="1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15</v>
      </c>
      <c r="P14" s="8">
        <v>16</v>
      </c>
      <c r="Q14" s="8">
        <v>17</v>
      </c>
      <c r="R14" s="8">
        <v>18</v>
      </c>
      <c r="S14" s="9">
        <v>19</v>
      </c>
      <c r="T14" s="9">
        <v>20</v>
      </c>
      <c r="U14" s="8">
        <v>21</v>
      </c>
      <c r="V14" s="8">
        <v>22</v>
      </c>
    </row>
    <row r="15" spans="1:69" s="10" customFormat="1" ht="37.5" customHeight="1" x14ac:dyDescent="0.25">
      <c r="A15" s="86" t="s">
        <v>36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8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</row>
    <row r="16" spans="1:69" ht="39" customHeight="1" x14ac:dyDescent="0.25">
      <c r="A16" s="12">
        <v>1</v>
      </c>
      <c r="B16" s="13">
        <v>44972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37</v>
      </c>
      <c r="O16" s="12"/>
      <c r="P16" s="14" t="s">
        <v>38</v>
      </c>
      <c r="Q16" s="15">
        <v>500</v>
      </c>
      <c r="R16" s="12" t="s">
        <v>39</v>
      </c>
      <c r="S16" s="16">
        <v>0.46</v>
      </c>
      <c r="T16" s="73">
        <f>Q16*S16</f>
        <v>230</v>
      </c>
      <c r="U16" s="14" t="s">
        <v>40</v>
      </c>
      <c r="V16" s="75" t="s">
        <v>93</v>
      </c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</row>
    <row r="17" spans="1:69" ht="65.25" customHeight="1" x14ac:dyDescent="0.25">
      <c r="A17" s="12">
        <v>2</v>
      </c>
      <c r="B17" s="18">
        <v>44964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 t="s">
        <v>88</v>
      </c>
      <c r="O17" s="12"/>
      <c r="P17" s="14" t="s">
        <v>41</v>
      </c>
      <c r="Q17" s="19">
        <v>328</v>
      </c>
      <c r="R17" s="12" t="s">
        <v>42</v>
      </c>
      <c r="S17" s="20">
        <v>0.46</v>
      </c>
      <c r="T17" s="73">
        <f>Q17*S17</f>
        <v>150.88</v>
      </c>
      <c r="U17" s="14" t="s">
        <v>43</v>
      </c>
      <c r="V17" s="14" t="s">
        <v>94</v>
      </c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</row>
    <row r="18" spans="1:69" ht="39" customHeight="1" x14ac:dyDescent="0.25">
      <c r="A18" s="12">
        <v>3</v>
      </c>
      <c r="B18" s="18">
        <v>44958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 t="s">
        <v>88</v>
      </c>
      <c r="O18" s="12"/>
      <c r="P18" s="14" t="s">
        <v>44</v>
      </c>
      <c r="Q18" s="19">
        <v>99.9</v>
      </c>
      <c r="R18" s="12" t="s">
        <v>79</v>
      </c>
      <c r="S18" s="20">
        <v>0.46</v>
      </c>
      <c r="T18" s="15">
        <f>Q18*S18</f>
        <v>45.954000000000008</v>
      </c>
      <c r="U18" s="14" t="s">
        <v>45</v>
      </c>
      <c r="V18" s="14" t="s">
        <v>97</v>
      </c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</row>
    <row r="19" spans="1:69" ht="39" customHeight="1" x14ac:dyDescent="0.25">
      <c r="A19" s="12">
        <v>4</v>
      </c>
      <c r="B19" s="18">
        <v>44958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 t="s">
        <v>88</v>
      </c>
      <c r="O19" s="12"/>
      <c r="P19" s="42" t="s">
        <v>89</v>
      </c>
      <c r="Q19" s="21">
        <v>98.5</v>
      </c>
      <c r="R19" s="12" t="s">
        <v>79</v>
      </c>
      <c r="S19" s="16">
        <v>0.46</v>
      </c>
      <c r="T19" s="21">
        <f t="shared" ref="T19:T27" si="0">Q19*S19</f>
        <v>45.31</v>
      </c>
      <c r="U19" s="14" t="s">
        <v>46</v>
      </c>
      <c r="V19" s="14" t="s">
        <v>95</v>
      </c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</row>
    <row r="20" spans="1:69" ht="39" customHeight="1" x14ac:dyDescent="0.25">
      <c r="A20" s="77">
        <v>5</v>
      </c>
      <c r="B20" s="80">
        <v>44958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 t="s">
        <v>88</v>
      </c>
      <c r="O20" s="47"/>
      <c r="P20" s="60" t="s">
        <v>80</v>
      </c>
      <c r="Q20" s="58">
        <v>6</v>
      </c>
      <c r="R20" s="49" t="s">
        <v>42</v>
      </c>
      <c r="S20" s="50">
        <v>4.5999999999999996</v>
      </c>
      <c r="T20" s="48">
        <f t="shared" si="0"/>
        <v>27.599999999999998</v>
      </c>
      <c r="U20" s="42" t="s">
        <v>47</v>
      </c>
      <c r="V20" s="42" t="s">
        <v>96</v>
      </c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</row>
    <row r="21" spans="1:69" s="17" customFormat="1" ht="39" customHeight="1" x14ac:dyDescent="0.25">
      <c r="A21" s="78"/>
      <c r="B21" s="8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 t="s">
        <v>88</v>
      </c>
      <c r="O21" s="47"/>
      <c r="P21" s="60" t="s">
        <v>81</v>
      </c>
      <c r="Q21" s="58">
        <v>0.89</v>
      </c>
      <c r="R21" s="49" t="s">
        <v>42</v>
      </c>
      <c r="S21" s="50">
        <v>1.84</v>
      </c>
      <c r="T21" s="48">
        <f t="shared" ref="T21" si="1">Q21*S21</f>
        <v>1.6376000000000002</v>
      </c>
      <c r="U21" s="76" t="s">
        <v>47</v>
      </c>
      <c r="V21" s="44" t="s">
        <v>96</v>
      </c>
    </row>
    <row r="22" spans="1:69" s="17" customFormat="1" ht="39" customHeight="1" x14ac:dyDescent="0.25">
      <c r="A22" s="78"/>
      <c r="B22" s="8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 t="s">
        <v>88</v>
      </c>
      <c r="O22" s="47"/>
      <c r="P22" s="60" t="s">
        <v>82</v>
      </c>
      <c r="Q22" s="58">
        <v>4.0999999999999996</v>
      </c>
      <c r="R22" s="49" t="s">
        <v>42</v>
      </c>
      <c r="S22" s="50">
        <v>0.46</v>
      </c>
      <c r="T22" s="48">
        <f>Q22*S22</f>
        <v>1.8859999999999999</v>
      </c>
      <c r="U22" s="76" t="s">
        <v>47</v>
      </c>
      <c r="V22" s="44" t="s">
        <v>96</v>
      </c>
    </row>
    <row r="23" spans="1:69" s="17" customFormat="1" ht="49.5" customHeight="1" x14ac:dyDescent="0.25">
      <c r="A23" s="79"/>
      <c r="B23" s="8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 t="s">
        <v>88</v>
      </c>
      <c r="O23" s="47"/>
      <c r="P23" s="44" t="s">
        <v>83</v>
      </c>
      <c r="Q23" s="59">
        <v>2.68</v>
      </c>
      <c r="R23" s="56" t="s">
        <v>78</v>
      </c>
      <c r="S23" s="57">
        <v>1.84</v>
      </c>
      <c r="T23" s="55">
        <f>Q23*S23</f>
        <v>4.9312000000000005</v>
      </c>
      <c r="U23" s="44" t="s">
        <v>47</v>
      </c>
      <c r="V23" s="44" t="s">
        <v>96</v>
      </c>
    </row>
    <row r="24" spans="1:69" ht="39" customHeight="1" x14ac:dyDescent="0.25">
      <c r="A24" s="12">
        <v>6</v>
      </c>
      <c r="B24" s="18">
        <v>44959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 t="s">
        <v>88</v>
      </c>
      <c r="O24" s="12"/>
      <c r="P24" s="43" t="s">
        <v>48</v>
      </c>
      <c r="Q24" s="51">
        <v>99.9</v>
      </c>
      <c r="R24" s="61" t="s">
        <v>79</v>
      </c>
      <c r="S24" s="52">
        <v>0.46</v>
      </c>
      <c r="T24" s="51">
        <f>Q24*S24</f>
        <v>45.954000000000008</v>
      </c>
      <c r="U24" s="53" t="s">
        <v>49</v>
      </c>
      <c r="V24" s="54" t="s">
        <v>98</v>
      </c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</row>
    <row r="25" spans="1:69" ht="39" customHeight="1" x14ac:dyDescent="0.25">
      <c r="A25" s="12">
        <v>7</v>
      </c>
      <c r="B25" s="18">
        <v>44959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 t="s">
        <v>88</v>
      </c>
      <c r="O25" s="12"/>
      <c r="P25" s="14" t="s">
        <v>75</v>
      </c>
      <c r="Q25" s="21">
        <v>0.34799999999999998</v>
      </c>
      <c r="R25" s="62" t="s">
        <v>84</v>
      </c>
      <c r="S25" s="16">
        <v>133.4</v>
      </c>
      <c r="T25" s="21">
        <v>46.43</v>
      </c>
      <c r="U25" s="41" t="s">
        <v>50</v>
      </c>
      <c r="V25" s="45" t="s">
        <v>99</v>
      </c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</row>
    <row r="26" spans="1:69" ht="39" customHeight="1" x14ac:dyDescent="0.25">
      <c r="A26" s="12">
        <v>8</v>
      </c>
      <c r="B26" s="18">
        <v>44965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 t="s">
        <v>88</v>
      </c>
      <c r="O26" s="12"/>
      <c r="P26" s="14" t="s">
        <v>85</v>
      </c>
      <c r="Q26" s="21">
        <v>102.8</v>
      </c>
      <c r="R26" s="12" t="s">
        <v>51</v>
      </c>
      <c r="S26" s="16">
        <v>0.46</v>
      </c>
      <c r="T26" s="21">
        <f>Q26*S26</f>
        <v>47.288000000000004</v>
      </c>
      <c r="U26" s="41" t="s">
        <v>52</v>
      </c>
      <c r="V26" s="44" t="s">
        <v>100</v>
      </c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</row>
    <row r="27" spans="1:69" ht="39" customHeight="1" x14ac:dyDescent="0.25">
      <c r="A27" s="12">
        <v>9</v>
      </c>
      <c r="B27" s="22">
        <v>44964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 t="s">
        <v>88</v>
      </c>
      <c r="O27" s="12"/>
      <c r="P27" s="23" t="s">
        <v>76</v>
      </c>
      <c r="Q27" s="21">
        <v>2.7</v>
      </c>
      <c r="R27" s="12" t="s">
        <v>51</v>
      </c>
      <c r="S27" s="16">
        <v>0.46</v>
      </c>
      <c r="T27" s="21">
        <f t="shared" si="0"/>
        <v>1.2420000000000002</v>
      </c>
      <c r="U27" s="41" t="s">
        <v>53</v>
      </c>
      <c r="V27" s="46" t="s">
        <v>101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</row>
    <row r="28" spans="1:69" s="24" customFormat="1" ht="36" customHeight="1" x14ac:dyDescent="0.25">
      <c r="A28" s="89" t="s">
        <v>54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1"/>
      <c r="Q28" s="90"/>
      <c r="R28" s="90"/>
      <c r="S28" s="90"/>
      <c r="T28" s="90"/>
      <c r="U28" s="90"/>
      <c r="V28" s="92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</row>
    <row r="29" spans="1:69" ht="75" customHeight="1" x14ac:dyDescent="0.25">
      <c r="A29" s="12">
        <v>10</v>
      </c>
      <c r="B29" s="13">
        <v>44958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 t="s">
        <v>37</v>
      </c>
      <c r="O29" s="12"/>
      <c r="P29" s="14" t="s">
        <v>91</v>
      </c>
      <c r="Q29" s="19">
        <v>50</v>
      </c>
      <c r="R29" s="62" t="s">
        <v>79</v>
      </c>
      <c r="S29" s="20">
        <v>0.46</v>
      </c>
      <c r="T29" s="15">
        <f>Q29*S29</f>
        <v>23</v>
      </c>
      <c r="U29" s="14" t="s">
        <v>55</v>
      </c>
      <c r="V29" s="14" t="s">
        <v>102</v>
      </c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</row>
    <row r="30" spans="1:69" s="17" customFormat="1" ht="75" customHeight="1" x14ac:dyDescent="0.25">
      <c r="A30" s="77">
        <v>11</v>
      </c>
      <c r="B30" s="83">
        <v>44966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 t="s">
        <v>88</v>
      </c>
      <c r="O30" s="12"/>
      <c r="P30" s="14" t="s">
        <v>92</v>
      </c>
      <c r="Q30" s="19">
        <v>87</v>
      </c>
      <c r="R30" s="12" t="s">
        <v>42</v>
      </c>
      <c r="S30" s="20">
        <v>1</v>
      </c>
      <c r="T30" s="15">
        <f t="shared" ref="T30:T31" si="2">Q30*S30</f>
        <v>87</v>
      </c>
      <c r="U30" s="14" t="s">
        <v>56</v>
      </c>
      <c r="V30" s="14" t="s">
        <v>103</v>
      </c>
    </row>
    <row r="31" spans="1:69" s="17" customFormat="1" ht="75" customHeight="1" x14ac:dyDescent="0.25">
      <c r="A31" s="78"/>
      <c r="B31" s="84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 t="s">
        <v>88</v>
      </c>
      <c r="O31" s="12"/>
      <c r="P31" s="14" t="s">
        <v>86</v>
      </c>
      <c r="Q31" s="19">
        <v>245</v>
      </c>
      <c r="R31" s="12" t="s">
        <v>42</v>
      </c>
      <c r="S31" s="20">
        <v>1</v>
      </c>
      <c r="T31" s="15">
        <f t="shared" si="2"/>
        <v>245</v>
      </c>
      <c r="U31" s="14" t="s">
        <v>56</v>
      </c>
      <c r="V31" s="14" t="s">
        <v>103</v>
      </c>
    </row>
    <row r="32" spans="1:69" ht="75" customHeight="1" x14ac:dyDescent="0.25">
      <c r="A32" s="79"/>
      <c r="B32" s="85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 t="s">
        <v>37</v>
      </c>
      <c r="O32" s="12"/>
      <c r="P32" s="14" t="s">
        <v>87</v>
      </c>
      <c r="Q32" s="19">
        <v>45</v>
      </c>
      <c r="R32" s="12" t="s">
        <v>42</v>
      </c>
      <c r="S32" s="20">
        <v>2</v>
      </c>
      <c r="T32" s="15">
        <v>90</v>
      </c>
      <c r="U32" s="14" t="s">
        <v>56</v>
      </c>
      <c r="V32" s="14" t="s">
        <v>103</v>
      </c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</row>
    <row r="33" spans="1:69" ht="75" customHeight="1" x14ac:dyDescent="0.25">
      <c r="A33" s="12">
        <v>12</v>
      </c>
      <c r="B33" s="13">
        <v>44977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 t="s">
        <v>37</v>
      </c>
      <c r="O33" s="12"/>
      <c r="P33" s="14" t="s">
        <v>57</v>
      </c>
      <c r="Q33" s="19">
        <v>188</v>
      </c>
      <c r="R33" s="12" t="s">
        <v>78</v>
      </c>
      <c r="S33" s="20">
        <v>0.46</v>
      </c>
      <c r="T33" s="15">
        <f>Q33*S33</f>
        <v>86.48</v>
      </c>
      <c r="U33" s="14" t="s">
        <v>58</v>
      </c>
      <c r="V33" s="14" t="s">
        <v>104</v>
      </c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</row>
    <row r="34" spans="1:69" ht="42" customHeight="1" x14ac:dyDescent="0.25">
      <c r="A34" s="12">
        <v>13</v>
      </c>
      <c r="B34" s="13">
        <v>44977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 t="s">
        <v>37</v>
      </c>
      <c r="O34" s="12"/>
      <c r="P34" s="14" t="s">
        <v>59</v>
      </c>
      <c r="Q34" s="21">
        <v>1.466</v>
      </c>
      <c r="R34" s="12" t="s">
        <v>42</v>
      </c>
      <c r="S34" s="16">
        <v>50.6</v>
      </c>
      <c r="T34" s="21">
        <f>Q34*S34</f>
        <v>74.179599999999994</v>
      </c>
      <c r="U34" s="14" t="s">
        <v>60</v>
      </c>
      <c r="V34" s="14" t="s">
        <v>105</v>
      </c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</row>
    <row r="35" spans="1:69" ht="42" customHeight="1" x14ac:dyDescent="0.25">
      <c r="A35" s="12">
        <v>14</v>
      </c>
      <c r="B35" s="13">
        <v>44958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 t="s">
        <v>37</v>
      </c>
      <c r="O35" s="12"/>
      <c r="P35" s="23" t="s">
        <v>61</v>
      </c>
      <c r="Q35" s="21">
        <v>99</v>
      </c>
      <c r="R35" s="12" t="s">
        <v>79</v>
      </c>
      <c r="S35" s="16">
        <v>0.46</v>
      </c>
      <c r="T35" s="21">
        <f t="shared" ref="T35:T38" si="3">Q35*S35</f>
        <v>45.54</v>
      </c>
      <c r="U35" s="14" t="s">
        <v>62</v>
      </c>
      <c r="V35" s="23" t="s">
        <v>106</v>
      </c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</row>
    <row r="36" spans="1:69" ht="89.25" customHeight="1" x14ac:dyDescent="0.25">
      <c r="A36" s="12">
        <v>15</v>
      </c>
      <c r="B36" s="13">
        <v>44978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 t="s">
        <v>37</v>
      </c>
      <c r="O36" s="12"/>
      <c r="P36" s="14" t="s">
        <v>63</v>
      </c>
      <c r="Q36" s="21">
        <v>5.04</v>
      </c>
      <c r="R36" s="12" t="s">
        <v>90</v>
      </c>
      <c r="S36" s="16">
        <v>25.3</v>
      </c>
      <c r="T36" s="21">
        <v>127.52</v>
      </c>
      <c r="U36" s="14" t="s">
        <v>64</v>
      </c>
      <c r="V36" s="14" t="s">
        <v>107</v>
      </c>
      <c r="W36" s="64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</row>
    <row r="37" spans="1:69" ht="49.5" customHeight="1" x14ac:dyDescent="0.25">
      <c r="A37" s="12">
        <v>16</v>
      </c>
      <c r="B37" s="13">
        <v>44978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 t="s">
        <v>37</v>
      </c>
      <c r="O37" s="12"/>
      <c r="P37" s="14" t="s">
        <v>63</v>
      </c>
      <c r="Q37" s="21">
        <v>7.08</v>
      </c>
      <c r="R37" s="12" t="s">
        <v>90</v>
      </c>
      <c r="S37" s="16">
        <v>47.66</v>
      </c>
      <c r="T37" s="21">
        <f>Q37*S37</f>
        <v>337.43279999999999</v>
      </c>
      <c r="U37" s="14" t="s">
        <v>64</v>
      </c>
      <c r="V37" s="14" t="s">
        <v>108</v>
      </c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</row>
    <row r="38" spans="1:69" ht="47.25" customHeight="1" x14ac:dyDescent="0.25">
      <c r="A38" s="12">
        <v>17</v>
      </c>
      <c r="B38" s="13">
        <v>44979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 t="s">
        <v>37</v>
      </c>
      <c r="O38" s="12"/>
      <c r="P38" s="14" t="s">
        <v>65</v>
      </c>
      <c r="Q38" s="21">
        <v>90</v>
      </c>
      <c r="R38" s="12" t="s">
        <v>51</v>
      </c>
      <c r="S38" s="16">
        <v>0.46</v>
      </c>
      <c r="T38" s="21">
        <f t="shared" si="3"/>
        <v>41.4</v>
      </c>
      <c r="U38" s="14" t="s">
        <v>66</v>
      </c>
      <c r="V38" s="14" t="s">
        <v>109</v>
      </c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</row>
    <row r="39" spans="1:69" ht="15.75" customHeight="1" x14ac:dyDescent="0.25">
      <c r="A39" s="27" t="s">
        <v>67</v>
      </c>
      <c r="B39" s="27" t="s">
        <v>67</v>
      </c>
      <c r="C39" s="27" t="s">
        <v>67</v>
      </c>
      <c r="D39" s="27" t="s">
        <v>67</v>
      </c>
      <c r="E39" s="27" t="s">
        <v>67</v>
      </c>
      <c r="F39" s="27" t="s">
        <v>67</v>
      </c>
      <c r="G39" s="27" t="s">
        <v>67</v>
      </c>
      <c r="H39" s="27" t="s">
        <v>67</v>
      </c>
      <c r="I39" s="27" t="s">
        <v>67</v>
      </c>
      <c r="J39" s="27" t="s">
        <v>67</v>
      </c>
      <c r="L39" s="40"/>
      <c r="M39" s="40"/>
      <c r="N39" s="40"/>
      <c r="O39" s="40"/>
      <c r="P39" s="39" t="s">
        <v>74</v>
      </c>
      <c r="Q39" s="40"/>
      <c r="R39" s="40"/>
      <c r="S39" s="40"/>
      <c r="T39" s="40"/>
      <c r="U39" s="40"/>
      <c r="V39" s="25"/>
    </row>
    <row r="40" spans="1:69" ht="30.75" customHeight="1" x14ac:dyDescent="0.25">
      <c r="A40" s="63">
        <v>18</v>
      </c>
      <c r="B40" s="28">
        <v>44972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 t="s">
        <v>37</v>
      </c>
      <c r="O40" s="12"/>
      <c r="P40" s="14" t="s">
        <v>68</v>
      </c>
      <c r="Q40" s="21">
        <v>850</v>
      </c>
      <c r="R40" s="12" t="s">
        <v>51</v>
      </c>
      <c r="S40" s="16">
        <v>1</v>
      </c>
      <c r="T40" s="21">
        <f>Q40*S40</f>
        <v>850</v>
      </c>
      <c r="U40" s="29" t="s">
        <v>69</v>
      </c>
      <c r="V40" s="29" t="s">
        <v>110</v>
      </c>
    </row>
    <row r="41" spans="1:69" ht="38.25" customHeight="1" x14ac:dyDescent="0.25">
      <c r="A41" s="63">
        <v>19</v>
      </c>
      <c r="B41" s="32">
        <v>44959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4" t="s">
        <v>88</v>
      </c>
      <c r="O41" s="31"/>
      <c r="P41" s="14" t="s">
        <v>70</v>
      </c>
      <c r="Q41" s="21">
        <v>250</v>
      </c>
      <c r="R41" s="12" t="s">
        <v>51</v>
      </c>
      <c r="S41" s="16">
        <v>1</v>
      </c>
      <c r="T41" s="21">
        <f>Q41*S41</f>
        <v>250</v>
      </c>
      <c r="U41" s="33" t="s">
        <v>71</v>
      </c>
      <c r="V41" s="33" t="s">
        <v>111</v>
      </c>
    </row>
    <row r="42" spans="1:69" ht="23.25" customHeight="1" x14ac:dyDescent="0.25">
      <c r="A42" s="63">
        <v>20</v>
      </c>
      <c r="B42" s="34">
        <v>44965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4" t="s">
        <v>88</v>
      </c>
      <c r="O42" s="31"/>
      <c r="P42" s="23" t="s">
        <v>72</v>
      </c>
      <c r="Q42" s="21">
        <v>90.99</v>
      </c>
      <c r="R42" s="12" t="s">
        <v>51</v>
      </c>
      <c r="S42" s="16">
        <v>1</v>
      </c>
      <c r="T42" s="21">
        <f>Q42*S42</f>
        <v>90.99</v>
      </c>
      <c r="U42" s="33" t="s">
        <v>73</v>
      </c>
      <c r="V42" s="35" t="s">
        <v>112</v>
      </c>
    </row>
    <row r="43" spans="1:69" ht="15.75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6"/>
      <c r="R43" s="30"/>
      <c r="S43" s="37"/>
      <c r="T43" s="38"/>
      <c r="U43" s="30"/>
      <c r="V43" s="30"/>
    </row>
    <row r="44" spans="1:69" ht="15.75" customHeight="1" x14ac:dyDescent="0.25">
      <c r="J44" s="128"/>
      <c r="K44" s="128"/>
      <c r="L44" s="128"/>
      <c r="M44" s="128"/>
      <c r="N44" s="65"/>
      <c r="O44" s="126"/>
      <c r="P44" s="126"/>
    </row>
    <row r="45" spans="1:69" ht="15.75" x14ac:dyDescent="0.25">
      <c r="K45" s="66"/>
      <c r="L45" s="67"/>
      <c r="M45" s="67"/>
      <c r="N45" s="67"/>
      <c r="O45" s="68"/>
      <c r="P45" s="68"/>
    </row>
    <row r="46" spans="1:69" s="17" customFormat="1" ht="15.75" x14ac:dyDescent="0.25">
      <c r="K46" s="66"/>
      <c r="L46" s="67"/>
      <c r="M46" s="67"/>
      <c r="N46" s="67"/>
      <c r="O46" s="68"/>
      <c r="P46" s="68"/>
      <c r="Q46" s="2"/>
      <c r="S46" s="3"/>
      <c r="T46" s="4"/>
    </row>
    <row r="47" spans="1:69" s="17" customFormat="1" ht="27.75" customHeight="1" x14ac:dyDescent="0.25">
      <c r="J47" s="127"/>
      <c r="K47" s="127"/>
      <c r="L47" s="127"/>
      <c r="M47" s="127"/>
      <c r="N47" s="71"/>
      <c r="O47" s="71"/>
      <c r="P47" s="68"/>
      <c r="Q47" s="2"/>
      <c r="S47" s="3"/>
      <c r="T47" s="4"/>
    </row>
    <row r="48" spans="1:69" s="17" customFormat="1" ht="15.75" x14ac:dyDescent="0.25">
      <c r="K48" s="66"/>
      <c r="L48" s="67"/>
      <c r="M48" s="67"/>
      <c r="N48" s="67"/>
      <c r="O48" s="68"/>
      <c r="P48" s="68"/>
      <c r="Q48" s="2"/>
      <c r="S48" s="3"/>
      <c r="T48" s="4"/>
    </row>
    <row r="49" spans="10:16" ht="15.75" x14ac:dyDescent="0.25">
      <c r="K49" s="69"/>
      <c r="L49" s="69"/>
      <c r="M49" s="69"/>
      <c r="N49" s="65"/>
      <c r="O49" s="70"/>
      <c r="P49" s="70"/>
    </row>
    <row r="50" spans="10:16" ht="15.75" x14ac:dyDescent="0.25">
      <c r="K50" s="69"/>
      <c r="L50" s="69"/>
      <c r="M50" s="69"/>
      <c r="N50" s="65"/>
      <c r="O50" s="70"/>
      <c r="P50" s="70"/>
    </row>
    <row r="51" spans="10:16" ht="15.75" customHeight="1" x14ac:dyDescent="0.25">
      <c r="J51" s="125"/>
      <c r="K51" s="125"/>
      <c r="L51" s="125"/>
      <c r="M51" s="125"/>
      <c r="N51" s="72"/>
      <c r="O51" s="126"/>
      <c r="P51" s="126"/>
    </row>
  </sheetData>
  <mergeCells count="38">
    <mergeCell ref="J51:M51"/>
    <mergeCell ref="O44:P44"/>
    <mergeCell ref="O51:P51"/>
    <mergeCell ref="J47:M47"/>
    <mergeCell ref="J44:M44"/>
    <mergeCell ref="V9:V13"/>
    <mergeCell ref="T9:T13"/>
    <mergeCell ref="R9:R13"/>
    <mergeCell ref="Q9:Q13"/>
    <mergeCell ref="S9:S13"/>
    <mergeCell ref="U9:U13"/>
    <mergeCell ref="G7:U7"/>
    <mergeCell ref="G8:U8"/>
    <mergeCell ref="A9:A13"/>
    <mergeCell ref="B9:B13"/>
    <mergeCell ref="E12:G12"/>
    <mergeCell ref="C11:L11"/>
    <mergeCell ref="C10:M10"/>
    <mergeCell ref="H12:I12"/>
    <mergeCell ref="C9:O9"/>
    <mergeCell ref="J12:L12"/>
    <mergeCell ref="C12:D12"/>
    <mergeCell ref="M11:M13"/>
    <mergeCell ref="N10:O11"/>
    <mergeCell ref="N12:N13"/>
    <mergeCell ref="O12:O13"/>
    <mergeCell ref="P9:P13"/>
    <mergeCell ref="R1:V1"/>
    <mergeCell ref="R2:V2"/>
    <mergeCell ref="R3:V3"/>
    <mergeCell ref="G5:U5"/>
    <mergeCell ref="G6:U6"/>
    <mergeCell ref="A20:A23"/>
    <mergeCell ref="B20:B23"/>
    <mergeCell ref="A30:A32"/>
    <mergeCell ref="B30:B32"/>
    <mergeCell ref="A15:V15"/>
    <mergeCell ref="A28:V28"/>
  </mergeCells>
  <pageMargins left="0.25" right="0.25" top="0.75" bottom="0.75" header="0.30000001192092901" footer="0.30000001192092901"/>
  <pageSetup paperSize="9" scale="41" orientation="landscape" r:id="rId1"/>
  <rowBreaks count="1" manualBreakCount="1">
    <brk id="27" max="21" man="1"/>
  </rowBreaks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....</vt:lpstr>
      <vt:lpstr>'....'!Область_печати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Александр В. Карпенко</cp:lastModifiedBy>
  <cp:lastPrinted>2023-03-10T06:46:08Z</cp:lastPrinted>
  <dcterms:created xsi:type="dcterms:W3CDTF">2023-03-10T04:08:19Z</dcterms:created>
  <dcterms:modified xsi:type="dcterms:W3CDTF">2023-03-10T10:29:06Z</dcterms:modified>
</cp:coreProperties>
</file>