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250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41" i="16" l="1"/>
  <c r="T44" i="16"/>
  <c r="T42" i="16"/>
  <c r="T40" i="16"/>
  <c r="T36" i="16"/>
  <c r="T35" i="16"/>
  <c r="T34" i="16"/>
  <c r="T33" i="16"/>
  <c r="T32" i="16"/>
  <c r="T31" i="16"/>
  <c r="T23" i="16"/>
  <c r="T17" i="16"/>
  <c r="T22" i="16"/>
  <c r="T21" i="16"/>
  <c r="T20" i="16"/>
  <c r="T18" i="16" l="1"/>
  <c r="T19" i="16"/>
  <c r="T16" i="16" l="1"/>
  <c r="T37" i="16" l="1"/>
  <c r="T30" i="16"/>
  <c r="T28" i="16"/>
  <c r="T27" i="16"/>
  <c r="T26" i="16" l="1"/>
  <c r="T24" i="16" l="1"/>
  <c r="T29" i="16" l="1"/>
</calcChain>
</file>

<file path=xl/sharedStrings.xml><?xml version="1.0" encoding="utf-8"?>
<sst xmlns="http://schemas.openxmlformats.org/spreadsheetml/2006/main" count="177" uniqueCount="97">
  <si>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</si>
  <si>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</si>
  <si>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</si>
  <si>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</si>
  <si>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</si>
  <si>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</si>
  <si>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</si>
  <si>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</si>
  <si>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</si>
  <si>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</si>
  <si>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</si>
  <si>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</si>
  <si>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</si>
  <si>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</si>
  <si>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</si>
  <si>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</si>
  <si>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</si>
  <si>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</si>
  <si>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</si>
  <si>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</si>
  <si>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</si>
  <si>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</si>
  <si>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</si>
  <si>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</si>
  <si>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</si>
  <si>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</si>
  <si>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</si>
  <si>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</si>
  <si>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</si>
  <si>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</si>
  <si>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</si>
  <si>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</si>
  <si>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</si>
  <si>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</si>
  <si>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</si>
  <si>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</si>
  <si>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</si>
  <si>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</si>
  <si>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</si>
  <si>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№</t>
  </si>
  <si>
    <t>Зам. генерального директора по экономике и финансам</t>
  </si>
  <si>
    <t>А.В. Шкода</t>
  </si>
  <si>
    <t>Юрисконсульт</t>
  </si>
  <si>
    <t>Р.М. Надршина</t>
  </si>
  <si>
    <t>шт</t>
  </si>
  <si>
    <t>Ип Болотаев ВИ</t>
  </si>
  <si>
    <t>13/30-09/22 от 01.09.2022</t>
  </si>
  <si>
    <t>Начальник юр отдела</t>
  </si>
  <si>
    <t>Е.В. Шайхетдинова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</si>
  <si>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октябрь 2022 г.</t>
    </r>
  </si>
  <si>
    <t>ИП Зуева ТС</t>
  </si>
  <si>
    <t>12ПР/22 от 03.10.22</t>
  </si>
  <si>
    <t>поддержание сил и средств в готовности к газоспасательным работам</t>
  </si>
  <si>
    <t>ГУП ЯНАО АСФ ЯВПФЧ</t>
  </si>
  <si>
    <t>2-ГС-23 от 11.10.22</t>
  </si>
  <si>
    <t>поставка ПК DEXP Atlas H370 Core i5-10400/16GB/SSD 240GB/Без ПО</t>
  </si>
  <si>
    <t>ООО ДНС Ритейл</t>
  </si>
  <si>
    <t>Б-00591517 от 06.10.22</t>
  </si>
  <si>
    <t>поставка карта водителя</t>
  </si>
  <si>
    <t>поставка и установка пластиковая  дверь</t>
  </si>
  <si>
    <t>13ПР/22 от 10.10.22</t>
  </si>
  <si>
    <t>поставка манометров для ГС</t>
  </si>
  <si>
    <t>ООО Системы  ОВК</t>
  </si>
  <si>
    <t>СУР-057/2022/ПО от 11.10.22</t>
  </si>
  <si>
    <t>поставка Монитор Xiaomi 27" Mi Desktop Monitor Black [75 Hz, 1920×1080 (16:9), IPS, 6 ms, 300 cd/m², 178°/178</t>
  </si>
  <si>
    <t>поставка Клавиатура+мышь проводная Defender Dakota C-270, Black, USB</t>
  </si>
  <si>
    <t>поставка Сетевой фильтр Pilot sG [5 Розеток/3 м/10A/(Белый)]</t>
  </si>
  <si>
    <t>система Финансовый директор</t>
  </si>
  <si>
    <t>ООО Актион-пресс</t>
  </si>
  <si>
    <t>46417396 от 03.10.22</t>
  </si>
  <si>
    <t>поставка Видеорегистратор  TRASSIR MiniNVR AF 16</t>
  </si>
  <si>
    <t>ООО Стройтелеком</t>
  </si>
  <si>
    <t>2022-16 от 03.10.22</t>
  </si>
  <si>
    <t>поставка HDD специализированной серии WD Purple для многодисковых  и многокамерных систем CCNV: объем 4ТБ</t>
  </si>
  <si>
    <t>поставка IP-видеокамера TRASSIR TR- D3121IR2v6 2,8 2Мп,2,8мм,купол,уличная,антивандальная,встроенный микрофон</t>
  </si>
  <si>
    <t>поставка 8-портовый Fast Ethernet PoE- коммутатор TP-Link TL-SG1008P</t>
  </si>
  <si>
    <t>поставка IP-видеокамера Hikvision DS-2CD2043G0-I,4Мп, 2,8 мм, цилиндр, уличная</t>
  </si>
  <si>
    <t>2022-17 от 03.10.22</t>
  </si>
  <si>
    <t>поставка KX-HDV100RU-W Проводной VoIP SIP -телефон Panasonic</t>
  </si>
  <si>
    <t>2022-15 от 03.10.22</t>
  </si>
  <si>
    <t>поставка IP-видеокамера TRASSIR TR-D3121IR2 v6 2.8 2Мп, 2,8мм,купол,уличная,антивандальная,встроенный микрофо</t>
  </si>
  <si>
    <t>поставка KX-HDV100RU-W Проводной VoIP SIP -телефон Panasonic Цвет-черный</t>
  </si>
  <si>
    <t>Лицензия на подключение  телеф. к АТС</t>
  </si>
  <si>
    <t>поставка системы Главбух</t>
  </si>
  <si>
    <t>техническое обслуживание и текущий ремонт</t>
  </si>
  <si>
    <t>тех обслуживание автомобиля</t>
  </si>
  <si>
    <t>ООО СК-Моторс Ноябрьск</t>
  </si>
  <si>
    <t>ДГ 21-107 от 10.10.22</t>
  </si>
  <si>
    <t>тех обслуживание автокрана</t>
  </si>
  <si>
    <t>ООО НГ-Сервис камаз</t>
  </si>
  <si>
    <t>110 НГ-СК/2022 от 10.1.022</t>
  </si>
  <si>
    <t>ИП Руколев НГ</t>
  </si>
  <si>
    <t>23 от 13.10.22</t>
  </si>
  <si>
    <t>приобретение оборудования</t>
  </si>
  <si>
    <t>купля-продажа газопровода</t>
  </si>
  <si>
    <t>ИП Годованец СВ</t>
  </si>
  <si>
    <t>767/2022 от 26.10.22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</si>
</sst>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43" fontId="10" fillId="0" borderId="0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0" applyNumberFormat="1" applyBorder="1" applyAlignment="1">
      <alignment wrapText="1"/>
    </xf>
    <xf numFmtId="43" fontId="4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1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0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3" fontId="16" fillId="0" borderId="8" xfId="0" applyNumberFormat="1" applyFont="1" applyFill="1" applyBorder="1" applyAlignment="1">
      <alignment horizontal="center" vertical="center" wrapText="1"/>
    </xf>
    <xf numFmtId="43" fontId="17" fillId="0" borderId="8" xfId="0" applyNumberFormat="1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4" fontId="19" fillId="0" borderId="8" xfId="0" applyNumberFormat="1" applyFont="1" applyFill="1" applyBorder="1" applyAlignment="1">
      <alignment horizontal="center" vertical="center" wrapText="1"/>
    </xf>
    <xf numFmtId="14" fontId="20" fillId="0" borderId="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4" fontId="21" fillId="0" borderId="8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2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57"/>
  <sheetViews>
    <sheetView tabSelected="1" topLeftCell="F39" zoomScale="71" zoomScaleNormal="71" zoomScaleSheetLayoutView="89" zoomScalePageLayoutView="70" workbookViewId="0">
      <selection activeCell="S68" sqref="S68"/>
    </sheetView>
  </sheetViews>
  <sheetFormatPr defaultColWidth="9.140625" defaultRowHeight="15" x14ac:dyDescent="0.25"/>
  <cols>
    <col min="1" max="1" width="5.140625" style="6" customWidth="1"/>
    <col min="2" max="2" width="11.85546875" style="6" customWidth="1"/>
    <col min="3" max="3" width="11.5703125" style="6" customWidth="1"/>
    <col min="4" max="4" width="10.85546875" style="6" customWidth="1"/>
    <col min="5" max="6" width="10.140625" style="6" customWidth="1"/>
    <col min="7" max="7" width="9.42578125" style="6" customWidth="1"/>
    <col min="8" max="8" width="9.85546875" style="6" customWidth="1"/>
    <col min="9" max="9" width="10.85546875" style="6" customWidth="1"/>
    <col min="10" max="10" width="11.140625" style="6" customWidth="1"/>
    <col min="11" max="11" width="10" style="6" customWidth="1"/>
    <col min="12" max="13" width="10.5703125" style="6" customWidth="1"/>
    <col min="14" max="14" width="9.5703125" style="6" customWidth="1"/>
    <col min="15" max="15" width="4.7109375" style="6" customWidth="1"/>
    <col min="16" max="16" width="54.28515625" style="6" customWidth="1"/>
    <col min="17" max="17" width="20" style="7" customWidth="1"/>
    <col min="18" max="18" width="11.7109375" style="6" customWidth="1"/>
    <col min="19" max="19" width="11.28515625" style="51" customWidth="1"/>
    <col min="20" max="20" width="15.7109375" style="16" customWidth="1"/>
    <col min="21" max="21" width="18.5703125" style="6" customWidth="1"/>
    <col min="22" max="22" width="31.5703125" style="6" customWidth="1"/>
    <col min="23" max="23" width="14" style="6" customWidth="1"/>
    <col min="24" max="25" width="9.140625" style="6"/>
    <col min="26" max="26" width="12.5703125" style="6" customWidth="1"/>
    <col min="27" max="16384" width="9.140625" style="6"/>
  </cols>
  <sheetData>
    <row r="1" spans="1:84" x14ac:dyDescent="0.25">
      <c r="R1" s="79" t="s">
        <v>0</v>
      </c>
      <c r="S1" s="79"/>
      <c r="T1" s="79"/>
      <c r="U1" s="79"/>
      <c r="V1" s="79"/>
    </row>
    <row r="2" spans="1:84" x14ac:dyDescent="0.25">
      <c r="R2" s="79" t="s">
        <v>27</v>
      </c>
      <c r="S2" s="79"/>
      <c r="T2" s="79"/>
      <c r="U2" s="79"/>
      <c r="V2" s="79"/>
    </row>
    <row r="3" spans="1:84" x14ac:dyDescent="0.25">
      <c r="R3" s="79" t="s">
        <v>28</v>
      </c>
      <c r="S3" s="79"/>
      <c r="T3" s="79"/>
      <c r="U3" s="79"/>
      <c r="V3" s="79"/>
    </row>
    <row r="4" spans="1:84" x14ac:dyDescent="0.25">
      <c r="R4" s="8"/>
      <c r="S4" s="48"/>
      <c r="T4" s="8"/>
      <c r="U4" s="8"/>
      <c r="V4" s="8"/>
    </row>
    <row r="5" spans="1:84" ht="28.5" x14ac:dyDescent="0.45">
      <c r="G5" s="55" t="s">
        <v>29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8"/>
    </row>
    <row r="6" spans="1:84" ht="28.5" x14ac:dyDescent="0.45">
      <c r="G6" s="55" t="s">
        <v>30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8"/>
    </row>
    <row r="7" spans="1:84" ht="28.5" x14ac:dyDescent="0.45">
      <c r="G7" s="55" t="s">
        <v>31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"/>
    </row>
    <row r="8" spans="1:84" ht="48.75" customHeight="1" x14ac:dyDescent="0.25">
      <c r="G8" s="56" t="s">
        <v>49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8"/>
    </row>
    <row r="9" spans="1:84" ht="30" customHeight="1" x14ac:dyDescent="0.25">
      <c r="A9" s="57" t="s">
        <v>39</v>
      </c>
      <c r="B9" s="57" t="s">
        <v>1</v>
      </c>
      <c r="C9" s="69" t="s">
        <v>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57" t="s">
        <v>3</v>
      </c>
      <c r="Q9" s="82" t="s">
        <v>37</v>
      </c>
      <c r="R9" s="57" t="s">
        <v>4</v>
      </c>
      <c r="S9" s="60" t="s">
        <v>5</v>
      </c>
      <c r="T9" s="63" t="s">
        <v>38</v>
      </c>
      <c r="U9" s="57" t="s">
        <v>6</v>
      </c>
      <c r="V9" s="57" t="s">
        <v>33</v>
      </c>
    </row>
    <row r="10" spans="1:84" ht="15" customHeight="1" x14ac:dyDescent="0.25">
      <c r="A10" s="58"/>
      <c r="B10" s="58"/>
      <c r="C10" s="85" t="s">
        <v>7</v>
      </c>
      <c r="D10" s="86"/>
      <c r="E10" s="86"/>
      <c r="F10" s="86"/>
      <c r="G10" s="86"/>
      <c r="H10" s="86"/>
      <c r="I10" s="86"/>
      <c r="J10" s="86"/>
      <c r="K10" s="86"/>
      <c r="L10" s="86"/>
      <c r="M10" s="87"/>
      <c r="N10" s="72" t="s">
        <v>8</v>
      </c>
      <c r="O10" s="73"/>
      <c r="P10" s="58"/>
      <c r="Q10" s="83"/>
      <c r="R10" s="58"/>
      <c r="S10" s="61"/>
      <c r="T10" s="64"/>
      <c r="U10" s="58"/>
      <c r="V10" s="58"/>
    </row>
    <row r="11" spans="1:84" ht="15" customHeight="1" x14ac:dyDescent="0.25">
      <c r="A11" s="58"/>
      <c r="B11" s="58"/>
      <c r="C11" s="76" t="s">
        <v>9</v>
      </c>
      <c r="D11" s="77"/>
      <c r="E11" s="77"/>
      <c r="F11" s="77"/>
      <c r="G11" s="77"/>
      <c r="H11" s="77"/>
      <c r="I11" s="77"/>
      <c r="J11" s="77"/>
      <c r="K11" s="77"/>
      <c r="L11" s="78"/>
      <c r="M11" s="57" t="s">
        <v>10</v>
      </c>
      <c r="N11" s="74"/>
      <c r="O11" s="75"/>
      <c r="P11" s="58"/>
      <c r="Q11" s="83"/>
      <c r="R11" s="58"/>
      <c r="S11" s="61"/>
      <c r="T11" s="64"/>
      <c r="U11" s="58"/>
      <c r="V11" s="58"/>
    </row>
    <row r="12" spans="1:84" ht="32.25" customHeight="1" x14ac:dyDescent="0.25">
      <c r="A12" s="58"/>
      <c r="B12" s="58"/>
      <c r="C12" s="66" t="s">
        <v>11</v>
      </c>
      <c r="D12" s="68"/>
      <c r="E12" s="66" t="s">
        <v>12</v>
      </c>
      <c r="F12" s="67"/>
      <c r="G12" s="68"/>
      <c r="H12" s="66" t="s">
        <v>13</v>
      </c>
      <c r="I12" s="68"/>
      <c r="J12" s="66" t="s">
        <v>14</v>
      </c>
      <c r="K12" s="67"/>
      <c r="L12" s="68"/>
      <c r="M12" s="58"/>
      <c r="N12" s="57" t="s">
        <v>15</v>
      </c>
      <c r="O12" s="57" t="s">
        <v>16</v>
      </c>
      <c r="P12" s="58"/>
      <c r="Q12" s="83"/>
      <c r="R12" s="58"/>
      <c r="S12" s="61"/>
      <c r="T12" s="64"/>
      <c r="U12" s="58"/>
      <c r="V12" s="58"/>
    </row>
    <row r="13" spans="1:84" ht="108" customHeight="1" x14ac:dyDescent="0.25">
      <c r="A13" s="59"/>
      <c r="B13" s="59"/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59"/>
      <c r="N13" s="59"/>
      <c r="O13" s="59"/>
      <c r="P13" s="59"/>
      <c r="Q13" s="84"/>
      <c r="R13" s="59"/>
      <c r="S13" s="62"/>
      <c r="T13" s="65"/>
      <c r="U13" s="59"/>
      <c r="V13" s="59"/>
    </row>
    <row r="14" spans="1:84" s="12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10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49">
        <v>19</v>
      </c>
      <c r="T14" s="11">
        <v>20</v>
      </c>
      <c r="U14" s="9">
        <v>21</v>
      </c>
      <c r="V14" s="9">
        <v>22</v>
      </c>
    </row>
    <row r="15" spans="1:84" s="13" customFormat="1" ht="37.5" customHeight="1" x14ac:dyDescent="0.25">
      <c r="A15" s="89" t="s">
        <v>36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1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</row>
    <row r="16" spans="1:84" s="25" customFormat="1" ht="37.5" customHeight="1" x14ac:dyDescent="0.25">
      <c r="A16" s="45">
        <v>1</v>
      </c>
      <c r="B16" s="44">
        <v>44837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5" t="s">
        <v>32</v>
      </c>
      <c r="O16" s="42"/>
      <c r="P16" s="45" t="s">
        <v>59</v>
      </c>
      <c r="Q16" s="92">
        <v>19.72</v>
      </c>
      <c r="R16" s="45" t="s">
        <v>44</v>
      </c>
      <c r="S16" s="45">
        <v>0.46</v>
      </c>
      <c r="T16" s="92">
        <f>Q16*S16</f>
        <v>9.0711999999999993</v>
      </c>
      <c r="U16" s="45" t="s">
        <v>50</v>
      </c>
      <c r="V16" s="45" t="s">
        <v>51</v>
      </c>
    </row>
    <row r="17" spans="1:84" s="25" customFormat="1" ht="37.5" customHeight="1" x14ac:dyDescent="0.25">
      <c r="A17" s="45"/>
      <c r="B17" s="44">
        <v>44837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5" t="s">
        <v>32</v>
      </c>
      <c r="O17" s="42"/>
      <c r="P17" s="45" t="s">
        <v>58</v>
      </c>
      <c r="Q17" s="92">
        <v>27.86</v>
      </c>
      <c r="R17" s="45" t="s">
        <v>44</v>
      </c>
      <c r="S17" s="45">
        <v>0.46</v>
      </c>
      <c r="T17" s="92">
        <f t="shared" ref="T17" si="0">Q17*S17</f>
        <v>12.8156</v>
      </c>
      <c r="U17" s="45" t="s">
        <v>50</v>
      </c>
      <c r="V17" s="45" t="s">
        <v>51</v>
      </c>
    </row>
    <row r="18" spans="1:84" s="25" customFormat="1" ht="54.75" customHeight="1" x14ac:dyDescent="0.25">
      <c r="A18" s="45">
        <v>2</v>
      </c>
      <c r="B18" s="44">
        <v>44837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5" t="s">
        <v>32</v>
      </c>
      <c r="O18" s="42"/>
      <c r="P18" s="45" t="s">
        <v>52</v>
      </c>
      <c r="Q18" s="92">
        <v>99.96</v>
      </c>
      <c r="R18" s="45" t="s">
        <v>34</v>
      </c>
      <c r="S18" s="45">
        <v>0.46</v>
      </c>
      <c r="T18" s="92">
        <f>Q18*S18</f>
        <v>45.9816</v>
      </c>
      <c r="U18" s="45" t="s">
        <v>53</v>
      </c>
      <c r="V18" s="45" t="s">
        <v>54</v>
      </c>
    </row>
    <row r="19" spans="1:84" s="25" customFormat="1" ht="37.5" customHeight="1" x14ac:dyDescent="0.25">
      <c r="A19" s="45">
        <v>3</v>
      </c>
      <c r="B19" s="44">
        <v>44840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5" t="s">
        <v>32</v>
      </c>
      <c r="O19" s="42"/>
      <c r="P19" s="45" t="s">
        <v>55</v>
      </c>
      <c r="Q19" s="92">
        <v>29.798999999999999</v>
      </c>
      <c r="R19" s="45" t="s">
        <v>44</v>
      </c>
      <c r="S19" s="45">
        <v>0.46</v>
      </c>
      <c r="T19" s="92">
        <f>Q19*S19</f>
        <v>13.70754</v>
      </c>
      <c r="U19" s="45" t="s">
        <v>56</v>
      </c>
      <c r="V19" s="45" t="s">
        <v>57</v>
      </c>
    </row>
    <row r="20" spans="1:84" s="25" customFormat="1" ht="37.5" customHeight="1" x14ac:dyDescent="0.25">
      <c r="A20" s="45"/>
      <c r="B20" s="44">
        <v>44840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5" t="s">
        <v>32</v>
      </c>
      <c r="O20" s="42"/>
      <c r="P20" s="45" t="s">
        <v>64</v>
      </c>
      <c r="Q20" s="92">
        <v>14.99</v>
      </c>
      <c r="R20" s="45" t="s">
        <v>44</v>
      </c>
      <c r="S20" s="45">
        <v>0.46</v>
      </c>
      <c r="T20" s="92">
        <f t="shared" ref="T20:T23" si="1">Q20*S20</f>
        <v>6.8954000000000004</v>
      </c>
      <c r="U20" s="45" t="s">
        <v>56</v>
      </c>
      <c r="V20" s="45" t="s">
        <v>57</v>
      </c>
    </row>
    <row r="21" spans="1:84" s="25" customFormat="1" ht="37.5" customHeight="1" x14ac:dyDescent="0.25">
      <c r="A21" s="45"/>
      <c r="B21" s="44">
        <v>44840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5" t="s">
        <v>32</v>
      </c>
      <c r="O21" s="42"/>
      <c r="P21" s="45" t="s">
        <v>65</v>
      </c>
      <c r="Q21" s="92">
        <v>0.69</v>
      </c>
      <c r="R21" s="45" t="s">
        <v>44</v>
      </c>
      <c r="S21" s="45">
        <v>0.46</v>
      </c>
      <c r="T21" s="92">
        <f t="shared" si="1"/>
        <v>0.31740000000000002</v>
      </c>
      <c r="U21" s="45" t="s">
        <v>56</v>
      </c>
      <c r="V21" s="45" t="s">
        <v>57</v>
      </c>
    </row>
    <row r="22" spans="1:84" s="25" customFormat="1" ht="37.5" customHeight="1" x14ac:dyDescent="0.25">
      <c r="A22" s="45"/>
      <c r="B22" s="44">
        <v>44840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5" t="s">
        <v>32</v>
      </c>
      <c r="O22" s="42"/>
      <c r="P22" s="45" t="s">
        <v>66</v>
      </c>
      <c r="Q22" s="92">
        <v>1.0900000000000001</v>
      </c>
      <c r="R22" s="45" t="s">
        <v>44</v>
      </c>
      <c r="S22" s="45">
        <v>0.46</v>
      </c>
      <c r="T22" s="92">
        <f t="shared" si="1"/>
        <v>0.50140000000000007</v>
      </c>
      <c r="U22" s="45" t="s">
        <v>56</v>
      </c>
      <c r="V22" s="45" t="s">
        <v>57</v>
      </c>
    </row>
    <row r="23" spans="1:84" s="25" customFormat="1" ht="37.5" customHeight="1" x14ac:dyDescent="0.25">
      <c r="A23" s="45">
        <v>4</v>
      </c>
      <c r="B23" s="44">
        <v>44844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5" t="s">
        <v>32</v>
      </c>
      <c r="O23" s="42"/>
      <c r="P23" s="45" t="s">
        <v>59</v>
      </c>
      <c r="Q23" s="92">
        <v>49.3</v>
      </c>
      <c r="R23" s="45" t="s">
        <v>44</v>
      </c>
      <c r="S23" s="45">
        <v>0.46</v>
      </c>
      <c r="T23" s="92">
        <f t="shared" si="1"/>
        <v>22.678000000000001</v>
      </c>
      <c r="U23" s="45" t="s">
        <v>50</v>
      </c>
      <c r="V23" s="45" t="s">
        <v>60</v>
      </c>
    </row>
    <row r="24" spans="1:84" ht="39" customHeight="1" x14ac:dyDescent="0.25">
      <c r="A24" s="2">
        <v>5</v>
      </c>
      <c r="B24" s="4">
        <v>44845</v>
      </c>
      <c r="C24" s="2"/>
      <c r="D24" s="2"/>
      <c r="E24" s="2"/>
      <c r="F24" s="2"/>
      <c r="G24" s="2"/>
      <c r="H24" s="2"/>
      <c r="I24" s="2"/>
      <c r="J24" s="2"/>
      <c r="K24" s="3"/>
      <c r="L24" s="1"/>
      <c r="M24" s="1"/>
      <c r="N24" s="34" t="s">
        <v>32</v>
      </c>
      <c r="O24" s="34"/>
      <c r="P24" s="52" t="s">
        <v>61</v>
      </c>
      <c r="Q24" s="46">
        <v>51.96</v>
      </c>
      <c r="R24" s="1" t="s">
        <v>34</v>
      </c>
      <c r="S24" s="47">
        <v>1</v>
      </c>
      <c r="T24" s="93">
        <f>Q24*S24</f>
        <v>51.96</v>
      </c>
      <c r="U24" s="28" t="s">
        <v>62</v>
      </c>
      <c r="V24" s="29" t="s">
        <v>63</v>
      </c>
      <c r="W24" s="26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</row>
    <row r="25" spans="1:84" s="15" customFormat="1" ht="36" customHeight="1" x14ac:dyDescent="0.25">
      <c r="A25" s="88" t="s">
        <v>35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</row>
    <row r="26" spans="1:84" ht="49.5" customHeight="1" x14ac:dyDescent="0.25">
      <c r="A26" s="2">
        <v>6</v>
      </c>
      <c r="B26" s="4">
        <v>44837</v>
      </c>
      <c r="C26" s="2"/>
      <c r="D26" s="2"/>
      <c r="E26" s="2"/>
      <c r="F26" s="2"/>
      <c r="G26" s="2"/>
      <c r="H26" s="2"/>
      <c r="I26" s="2"/>
      <c r="J26" s="2"/>
      <c r="K26" s="3"/>
      <c r="L26" s="1"/>
      <c r="M26" s="1"/>
      <c r="N26" s="1" t="s">
        <v>32</v>
      </c>
      <c r="O26" s="1"/>
      <c r="P26" s="53" t="s">
        <v>67</v>
      </c>
      <c r="Q26" s="94">
        <v>77.62</v>
      </c>
      <c r="R26" s="18" t="s">
        <v>44</v>
      </c>
      <c r="S26" s="95">
        <v>0.46</v>
      </c>
      <c r="T26" s="94">
        <f t="shared" ref="T26" si="2">Q26*S26</f>
        <v>35.705200000000005</v>
      </c>
      <c r="U26" s="101" t="s">
        <v>68</v>
      </c>
      <c r="V26" s="98" t="s">
        <v>69</v>
      </c>
      <c r="W26" s="26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</row>
    <row r="27" spans="1:84" ht="43.5" customHeight="1" x14ac:dyDescent="0.25">
      <c r="A27" s="36">
        <v>7</v>
      </c>
      <c r="B27" s="35">
        <v>44837</v>
      </c>
      <c r="C27" s="36"/>
      <c r="D27" s="36"/>
      <c r="E27" s="36"/>
      <c r="F27" s="36"/>
      <c r="G27" s="36"/>
      <c r="H27" s="36"/>
      <c r="I27" s="36"/>
      <c r="J27" s="36"/>
      <c r="K27" s="3"/>
      <c r="L27" s="34"/>
      <c r="M27" s="34"/>
      <c r="N27" s="34" t="s">
        <v>32</v>
      </c>
      <c r="O27" s="34"/>
      <c r="P27" s="53" t="s">
        <v>70</v>
      </c>
      <c r="Q27" s="94">
        <v>56.8</v>
      </c>
      <c r="R27" s="18" t="s">
        <v>44</v>
      </c>
      <c r="S27" s="95">
        <v>0.46</v>
      </c>
      <c r="T27" s="94">
        <f>Q27*S27</f>
        <v>26.128</v>
      </c>
      <c r="U27" s="97" t="s">
        <v>71</v>
      </c>
      <c r="V27" s="98" t="s">
        <v>72</v>
      </c>
      <c r="W27" s="26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</row>
    <row r="28" spans="1:84" ht="69" customHeight="1" x14ac:dyDescent="0.25">
      <c r="A28" s="36"/>
      <c r="B28" s="35">
        <v>44837</v>
      </c>
      <c r="C28" s="36"/>
      <c r="D28" s="36"/>
      <c r="E28" s="36"/>
      <c r="F28" s="36"/>
      <c r="G28" s="36"/>
      <c r="H28" s="36"/>
      <c r="I28" s="36"/>
      <c r="J28" s="36"/>
      <c r="K28" s="3"/>
      <c r="L28" s="34"/>
      <c r="M28" s="34"/>
      <c r="N28" s="34" t="s">
        <v>32</v>
      </c>
      <c r="O28" s="34"/>
      <c r="P28" s="53" t="s">
        <v>73</v>
      </c>
      <c r="Q28" s="94">
        <v>16.28</v>
      </c>
      <c r="R28" s="18" t="s">
        <v>44</v>
      </c>
      <c r="S28" s="95">
        <v>0.46</v>
      </c>
      <c r="T28" s="94">
        <f>Q28*S28</f>
        <v>7.4888000000000012</v>
      </c>
      <c r="U28" s="97" t="s">
        <v>71</v>
      </c>
      <c r="V28" s="99" t="s">
        <v>72</v>
      </c>
      <c r="W28" s="26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</row>
    <row r="29" spans="1:84" ht="62.25" customHeight="1" x14ac:dyDescent="0.25">
      <c r="A29" s="2"/>
      <c r="B29" s="35">
        <v>44837</v>
      </c>
      <c r="C29" s="2"/>
      <c r="D29" s="2"/>
      <c r="E29" s="2"/>
      <c r="F29" s="2"/>
      <c r="G29" s="2"/>
      <c r="H29" s="2"/>
      <c r="I29" s="2"/>
      <c r="J29" s="2"/>
      <c r="K29" s="3"/>
      <c r="L29" s="1"/>
      <c r="M29" s="1"/>
      <c r="N29" s="1" t="s">
        <v>32</v>
      </c>
      <c r="O29" s="1"/>
      <c r="P29" s="54" t="s">
        <v>74</v>
      </c>
      <c r="Q29" s="94">
        <v>11.2</v>
      </c>
      <c r="R29" s="1" t="s">
        <v>44</v>
      </c>
      <c r="S29" s="96">
        <v>0.46</v>
      </c>
      <c r="T29" s="94">
        <f t="shared" ref="T29:T37" si="3">Q29*S29</f>
        <v>5.1520000000000001</v>
      </c>
      <c r="U29" s="102" t="s">
        <v>71</v>
      </c>
      <c r="V29" s="100" t="s">
        <v>72</v>
      </c>
      <c r="W29" s="2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</row>
    <row r="30" spans="1:84" ht="42" customHeight="1" x14ac:dyDescent="0.25">
      <c r="A30" s="36"/>
      <c r="B30" s="35">
        <v>44837</v>
      </c>
      <c r="C30" s="36"/>
      <c r="D30" s="36"/>
      <c r="E30" s="36"/>
      <c r="F30" s="36"/>
      <c r="G30" s="36"/>
      <c r="H30" s="36"/>
      <c r="I30" s="36"/>
      <c r="J30" s="36"/>
      <c r="K30" s="3"/>
      <c r="L30" s="34"/>
      <c r="M30" s="34"/>
      <c r="N30" s="34" t="s">
        <v>32</v>
      </c>
      <c r="O30" s="34"/>
      <c r="P30" s="54" t="s">
        <v>75</v>
      </c>
      <c r="Q30" s="94">
        <v>14.72</v>
      </c>
      <c r="R30" s="34" t="s">
        <v>44</v>
      </c>
      <c r="S30" s="96">
        <v>0.46</v>
      </c>
      <c r="T30" s="94">
        <f t="shared" si="3"/>
        <v>6.7712000000000003</v>
      </c>
      <c r="U30" s="102" t="s">
        <v>71</v>
      </c>
      <c r="V30" s="100" t="s">
        <v>72</v>
      </c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</row>
    <row r="31" spans="1:84" ht="42" customHeight="1" x14ac:dyDescent="0.25">
      <c r="A31" s="36">
        <v>8</v>
      </c>
      <c r="B31" s="35">
        <v>44837</v>
      </c>
      <c r="C31" s="36"/>
      <c r="D31" s="36"/>
      <c r="E31" s="36"/>
      <c r="F31" s="36"/>
      <c r="G31" s="36"/>
      <c r="H31" s="36"/>
      <c r="I31" s="36"/>
      <c r="J31" s="36"/>
      <c r="K31" s="3"/>
      <c r="L31" s="34"/>
      <c r="M31" s="34"/>
      <c r="N31" s="34" t="s">
        <v>32</v>
      </c>
      <c r="O31" s="34"/>
      <c r="P31" s="54" t="s">
        <v>76</v>
      </c>
      <c r="Q31" s="94">
        <v>18.29</v>
      </c>
      <c r="R31" s="34" t="s">
        <v>44</v>
      </c>
      <c r="S31" s="96">
        <v>1.38</v>
      </c>
      <c r="T31" s="94">
        <f t="shared" ref="T31:T35" si="4">Q31*S31</f>
        <v>25.240199999999998</v>
      </c>
      <c r="U31" s="37" t="s">
        <v>71</v>
      </c>
      <c r="V31" s="100" t="s">
        <v>77</v>
      </c>
      <c r="W31" s="26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</row>
    <row r="32" spans="1:84" ht="42" customHeight="1" x14ac:dyDescent="0.25">
      <c r="A32" s="36">
        <v>9</v>
      </c>
      <c r="B32" s="35">
        <v>44837</v>
      </c>
      <c r="C32" s="36"/>
      <c r="D32" s="36"/>
      <c r="E32" s="36"/>
      <c r="F32" s="36"/>
      <c r="G32" s="36"/>
      <c r="H32" s="36"/>
      <c r="I32" s="36"/>
      <c r="J32" s="36"/>
      <c r="K32" s="3"/>
      <c r="L32" s="34"/>
      <c r="M32" s="34"/>
      <c r="N32" s="34" t="s">
        <v>32</v>
      </c>
      <c r="O32" s="34"/>
      <c r="P32" s="54" t="s">
        <v>78</v>
      </c>
      <c r="Q32" s="94">
        <v>7.06</v>
      </c>
      <c r="R32" s="34" t="s">
        <v>44</v>
      </c>
      <c r="S32" s="96">
        <v>0.46</v>
      </c>
      <c r="T32" s="94">
        <f t="shared" si="4"/>
        <v>3.2475999999999998</v>
      </c>
      <c r="U32" s="37" t="s">
        <v>71</v>
      </c>
      <c r="V32" s="100" t="s">
        <v>79</v>
      </c>
      <c r="W32" s="26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</row>
    <row r="33" spans="1:84" ht="76.5" customHeight="1" x14ac:dyDescent="0.25">
      <c r="A33" s="36"/>
      <c r="B33" s="35">
        <v>44837</v>
      </c>
      <c r="C33" s="36"/>
      <c r="D33" s="36"/>
      <c r="E33" s="36"/>
      <c r="F33" s="36"/>
      <c r="G33" s="36"/>
      <c r="H33" s="36"/>
      <c r="I33" s="36"/>
      <c r="J33" s="36"/>
      <c r="K33" s="3"/>
      <c r="L33" s="34"/>
      <c r="M33" s="34"/>
      <c r="N33" s="34" t="s">
        <v>32</v>
      </c>
      <c r="O33" s="34"/>
      <c r="P33" s="54" t="s">
        <v>80</v>
      </c>
      <c r="Q33" s="94">
        <v>14.2</v>
      </c>
      <c r="R33" s="34" t="s">
        <v>44</v>
      </c>
      <c r="S33" s="96">
        <v>0.46</v>
      </c>
      <c r="T33" s="94">
        <f t="shared" si="4"/>
        <v>6.532</v>
      </c>
      <c r="U33" s="37" t="s">
        <v>71</v>
      </c>
      <c r="V33" s="100" t="s">
        <v>79</v>
      </c>
      <c r="W33" s="26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</row>
    <row r="34" spans="1:84" ht="42" customHeight="1" x14ac:dyDescent="0.25">
      <c r="A34" s="36"/>
      <c r="B34" s="35">
        <v>44837</v>
      </c>
      <c r="C34" s="36"/>
      <c r="D34" s="36"/>
      <c r="E34" s="36"/>
      <c r="F34" s="36"/>
      <c r="G34" s="36"/>
      <c r="H34" s="36"/>
      <c r="I34" s="36"/>
      <c r="J34" s="36"/>
      <c r="K34" s="3"/>
      <c r="L34" s="34"/>
      <c r="M34" s="34"/>
      <c r="N34" s="34" t="s">
        <v>32</v>
      </c>
      <c r="O34" s="34"/>
      <c r="P34" s="54" t="s">
        <v>78</v>
      </c>
      <c r="Q34" s="94">
        <v>7.8</v>
      </c>
      <c r="R34" s="34" t="s">
        <v>44</v>
      </c>
      <c r="S34" s="96">
        <v>0.46</v>
      </c>
      <c r="T34" s="94">
        <f t="shared" si="4"/>
        <v>3.5880000000000001</v>
      </c>
      <c r="U34" s="37" t="s">
        <v>71</v>
      </c>
      <c r="V34" s="100" t="s">
        <v>79</v>
      </c>
      <c r="W34" s="26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</row>
    <row r="35" spans="1:84" ht="42" customHeight="1" x14ac:dyDescent="0.25">
      <c r="A35" s="36"/>
      <c r="B35" s="35">
        <v>44837</v>
      </c>
      <c r="C35" s="36"/>
      <c r="D35" s="36"/>
      <c r="E35" s="36"/>
      <c r="F35" s="36"/>
      <c r="G35" s="36"/>
      <c r="H35" s="36"/>
      <c r="I35" s="36"/>
      <c r="J35" s="36"/>
      <c r="K35" s="3"/>
      <c r="L35" s="34"/>
      <c r="M35" s="34"/>
      <c r="N35" s="34" t="s">
        <v>32</v>
      </c>
      <c r="O35" s="34"/>
      <c r="P35" s="54" t="s">
        <v>81</v>
      </c>
      <c r="Q35" s="94">
        <v>11.94</v>
      </c>
      <c r="R35" s="34" t="s">
        <v>44</v>
      </c>
      <c r="S35" s="96">
        <v>0.46</v>
      </c>
      <c r="T35" s="94">
        <f t="shared" si="4"/>
        <v>5.4923999999999999</v>
      </c>
      <c r="U35" s="37" t="s">
        <v>71</v>
      </c>
      <c r="V35" s="100" t="s">
        <v>79</v>
      </c>
      <c r="W35" s="26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</row>
    <row r="36" spans="1:84" ht="42" customHeight="1" x14ac:dyDescent="0.25">
      <c r="A36" s="36"/>
      <c r="B36" s="35">
        <v>44837</v>
      </c>
      <c r="C36" s="36"/>
      <c r="D36" s="36"/>
      <c r="E36" s="36"/>
      <c r="F36" s="36"/>
      <c r="G36" s="36"/>
      <c r="H36" s="36"/>
      <c r="I36" s="36"/>
      <c r="J36" s="36"/>
      <c r="K36" s="3"/>
      <c r="L36" s="34"/>
      <c r="M36" s="34"/>
      <c r="N36" s="34" t="s">
        <v>32</v>
      </c>
      <c r="O36" s="34"/>
      <c r="P36" s="54" t="s">
        <v>82</v>
      </c>
      <c r="Q36" s="94">
        <v>39</v>
      </c>
      <c r="R36" s="34" t="s">
        <v>44</v>
      </c>
      <c r="S36" s="96">
        <v>0.46</v>
      </c>
      <c r="T36" s="94">
        <f>Q36*S36</f>
        <v>17.940000000000001</v>
      </c>
      <c r="U36" s="37" t="s">
        <v>71</v>
      </c>
      <c r="V36" s="100" t="s">
        <v>79</v>
      </c>
      <c r="W36" s="26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</row>
    <row r="37" spans="1:84" ht="42.75" customHeight="1" x14ac:dyDescent="0.25">
      <c r="A37" s="36">
        <v>10</v>
      </c>
      <c r="B37" s="35">
        <v>44852</v>
      </c>
      <c r="C37" s="36"/>
      <c r="D37" s="36"/>
      <c r="E37" s="36"/>
      <c r="F37" s="36"/>
      <c r="G37" s="36"/>
      <c r="H37" s="36"/>
      <c r="I37" s="36"/>
      <c r="J37" s="36"/>
      <c r="K37" s="3"/>
      <c r="L37" s="34"/>
      <c r="M37" s="34"/>
      <c r="N37" s="34" t="s">
        <v>32</v>
      </c>
      <c r="O37" s="34"/>
      <c r="P37" s="33" t="s">
        <v>83</v>
      </c>
      <c r="Q37" s="93">
        <v>83.01</v>
      </c>
      <c r="R37" s="34" t="s">
        <v>44</v>
      </c>
      <c r="S37" s="27">
        <v>0.46</v>
      </c>
      <c r="T37" s="93">
        <f t="shared" si="3"/>
        <v>38.184600000000003</v>
      </c>
      <c r="U37" s="37" t="s">
        <v>45</v>
      </c>
      <c r="V37" s="100" t="s">
        <v>46</v>
      </c>
      <c r="W37" s="26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</row>
    <row r="38" spans="1:84" ht="43.5" customHeight="1" x14ac:dyDescent="0.25">
      <c r="A38" s="103" t="s">
        <v>84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5"/>
      <c r="W38" s="26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</row>
    <row r="39" spans="1:84" ht="48.75" customHeight="1" x14ac:dyDescent="0.25">
      <c r="A39" s="36">
        <v>11</v>
      </c>
      <c r="B39" s="35">
        <v>44844</v>
      </c>
      <c r="C39" s="36"/>
      <c r="D39" s="36"/>
      <c r="E39" s="36"/>
      <c r="F39" s="36"/>
      <c r="G39" s="36"/>
      <c r="H39" s="36"/>
      <c r="I39" s="36"/>
      <c r="J39" s="36"/>
      <c r="K39" s="3"/>
      <c r="L39" s="34"/>
      <c r="M39" s="34"/>
      <c r="N39" s="34" t="s">
        <v>32</v>
      </c>
      <c r="O39" s="34"/>
      <c r="P39" s="33" t="s">
        <v>85</v>
      </c>
      <c r="Q39" s="93">
        <v>25</v>
      </c>
      <c r="R39" s="34" t="s">
        <v>34</v>
      </c>
      <c r="S39" s="27">
        <v>1</v>
      </c>
      <c r="T39" s="93">
        <v>25</v>
      </c>
      <c r="U39" s="37" t="s">
        <v>86</v>
      </c>
      <c r="V39" s="100" t="s">
        <v>87</v>
      </c>
      <c r="W39" s="26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</row>
    <row r="40" spans="1:84" ht="52.5" customHeight="1" x14ac:dyDescent="0.25">
      <c r="A40" s="36"/>
      <c r="B40" s="35"/>
      <c r="C40" s="36"/>
      <c r="D40" s="36"/>
      <c r="E40" s="36"/>
      <c r="F40" s="36"/>
      <c r="G40" s="36"/>
      <c r="H40" s="36"/>
      <c r="I40" s="36"/>
      <c r="J40" s="36"/>
      <c r="K40" s="3"/>
      <c r="L40" s="34"/>
      <c r="M40" s="34"/>
      <c r="N40" s="34" t="s">
        <v>32</v>
      </c>
      <c r="O40" s="34"/>
      <c r="P40" s="33" t="s">
        <v>85</v>
      </c>
      <c r="Q40" s="93">
        <v>25</v>
      </c>
      <c r="R40" s="34" t="s">
        <v>34</v>
      </c>
      <c r="S40" s="27">
        <v>0.46</v>
      </c>
      <c r="T40" s="93">
        <f t="shared" ref="T40:T44" si="5">Q40*S40</f>
        <v>11.5</v>
      </c>
      <c r="U40" s="37" t="s">
        <v>86</v>
      </c>
      <c r="V40" s="100" t="s">
        <v>87</v>
      </c>
      <c r="W40" s="26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</row>
    <row r="41" spans="1:84" ht="47.25" customHeight="1" x14ac:dyDescent="0.25">
      <c r="A41" s="36">
        <v>12</v>
      </c>
      <c r="B41" s="35">
        <v>44844</v>
      </c>
      <c r="C41" s="36"/>
      <c r="D41" s="36"/>
      <c r="E41" s="36"/>
      <c r="F41" s="36"/>
      <c r="G41" s="36"/>
      <c r="H41" s="36"/>
      <c r="I41" s="36"/>
      <c r="J41" s="36"/>
      <c r="K41" s="3"/>
      <c r="L41" s="34"/>
      <c r="M41" s="34"/>
      <c r="N41" s="34" t="s">
        <v>32</v>
      </c>
      <c r="O41" s="34"/>
      <c r="P41" s="33" t="s">
        <v>88</v>
      </c>
      <c r="Q41" s="93">
        <v>99</v>
      </c>
      <c r="R41" s="34" t="s">
        <v>34</v>
      </c>
      <c r="S41" s="27">
        <v>0.46</v>
      </c>
      <c r="T41" s="93">
        <f>Q41*S41</f>
        <v>45.54</v>
      </c>
      <c r="U41" s="37" t="s">
        <v>89</v>
      </c>
      <c r="V41" s="100" t="s">
        <v>90</v>
      </c>
      <c r="W41" s="26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</row>
    <row r="42" spans="1:84" ht="55.5" customHeight="1" x14ac:dyDescent="0.25">
      <c r="A42" s="36">
        <v>13</v>
      </c>
      <c r="B42" s="35">
        <v>44847</v>
      </c>
      <c r="C42" s="36"/>
      <c r="D42" s="36"/>
      <c r="E42" s="36"/>
      <c r="F42" s="36"/>
      <c r="G42" s="36"/>
      <c r="H42" s="36"/>
      <c r="I42" s="36"/>
      <c r="J42" s="36"/>
      <c r="K42" s="3"/>
      <c r="L42" s="34"/>
      <c r="M42" s="34"/>
      <c r="N42" s="34" t="s">
        <v>32</v>
      </c>
      <c r="O42" s="34"/>
      <c r="P42" s="33" t="s">
        <v>88</v>
      </c>
      <c r="Q42" s="93">
        <v>31.4</v>
      </c>
      <c r="R42" s="34" t="s">
        <v>34</v>
      </c>
      <c r="S42" s="27">
        <v>0.46</v>
      </c>
      <c r="T42" s="93">
        <f t="shared" si="5"/>
        <v>14.444000000000001</v>
      </c>
      <c r="U42" s="37" t="s">
        <v>91</v>
      </c>
      <c r="V42" s="100" t="s">
        <v>92</v>
      </c>
      <c r="W42" s="26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</row>
    <row r="43" spans="1:84" ht="40.5" customHeight="1" x14ac:dyDescent="0.25">
      <c r="A43" s="106" t="s">
        <v>93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8"/>
      <c r="W43" s="26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</row>
    <row r="44" spans="1:84" ht="57.75" customHeight="1" x14ac:dyDescent="0.25">
      <c r="A44" s="36">
        <v>14</v>
      </c>
      <c r="B44" s="35">
        <v>44860</v>
      </c>
      <c r="C44" s="36"/>
      <c r="D44" s="36"/>
      <c r="E44" s="36"/>
      <c r="F44" s="36"/>
      <c r="G44" s="36"/>
      <c r="H44" s="36"/>
      <c r="I44" s="36"/>
      <c r="J44" s="36"/>
      <c r="K44" s="3"/>
      <c r="L44" s="34"/>
      <c r="M44" s="34"/>
      <c r="N44" s="34" t="s">
        <v>32</v>
      </c>
      <c r="O44" s="34"/>
      <c r="P44" s="33" t="s">
        <v>94</v>
      </c>
      <c r="Q44" s="93">
        <v>1</v>
      </c>
      <c r="R44" s="34" t="s">
        <v>44</v>
      </c>
      <c r="S44" s="27">
        <v>1</v>
      </c>
      <c r="T44" s="93">
        <f t="shared" si="5"/>
        <v>1</v>
      </c>
      <c r="U44" s="37" t="s">
        <v>95</v>
      </c>
      <c r="V44" s="100" t="s">
        <v>96</v>
      </c>
      <c r="W44" s="26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</row>
    <row r="45" spans="1:84" ht="24" customHeight="1" x14ac:dyDescent="0.25">
      <c r="A45" s="19"/>
      <c r="B45" s="30"/>
      <c r="C45" s="19"/>
      <c r="D45" s="19"/>
      <c r="E45" s="19"/>
      <c r="F45" s="19"/>
      <c r="G45" s="19"/>
      <c r="H45" s="19"/>
      <c r="I45" s="19"/>
      <c r="J45" s="19"/>
      <c r="K45" s="38"/>
      <c r="L45" s="31"/>
      <c r="M45" s="31"/>
      <c r="N45" s="31"/>
      <c r="O45" s="31"/>
      <c r="P45" s="32"/>
      <c r="Q45" s="39"/>
      <c r="R45" s="31"/>
      <c r="S45" s="40"/>
      <c r="T45" s="39"/>
      <c r="U45" s="41"/>
      <c r="V45" s="30"/>
      <c r="W45" s="26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</row>
    <row r="46" spans="1:84" ht="26.25" customHeight="1" x14ac:dyDescent="0.25">
      <c r="A46" s="19"/>
      <c r="B46" s="3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31"/>
      <c r="O46" s="20"/>
      <c r="P46" s="114" t="s">
        <v>40</v>
      </c>
      <c r="Q46" s="114"/>
      <c r="R46" s="114"/>
      <c r="S46" s="115"/>
      <c r="T46" s="116" t="s">
        <v>41</v>
      </c>
      <c r="U46" s="116"/>
      <c r="V46" s="20"/>
    </row>
    <row r="47" spans="1:84" ht="26.25" customHeight="1" x14ac:dyDescent="0.25">
      <c r="A47" s="19"/>
      <c r="B47" s="3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31"/>
      <c r="O47" s="20"/>
      <c r="P47" s="109"/>
      <c r="Q47" s="110"/>
      <c r="R47" s="110"/>
      <c r="S47" s="111"/>
      <c r="T47" s="113"/>
      <c r="U47" s="113"/>
      <c r="V47" s="20"/>
    </row>
    <row r="48" spans="1:84" ht="29.2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4"/>
      <c r="P48" s="109" t="s">
        <v>47</v>
      </c>
      <c r="Q48" s="110"/>
      <c r="R48" s="110"/>
      <c r="S48" s="111"/>
      <c r="T48" s="112" t="s">
        <v>48</v>
      </c>
      <c r="U48" s="112"/>
      <c r="V48" s="20"/>
    </row>
    <row r="49" spans="1:22" ht="50.25" hidden="1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4"/>
      <c r="P49" s="117"/>
      <c r="Q49" s="117"/>
      <c r="R49" s="117"/>
      <c r="S49" s="115"/>
      <c r="T49" s="118"/>
      <c r="U49" s="118"/>
      <c r="V49" s="20"/>
    </row>
    <row r="50" spans="1:22" ht="30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4"/>
      <c r="P50" s="117"/>
      <c r="Q50" s="117"/>
      <c r="R50" s="117"/>
      <c r="S50" s="115"/>
      <c r="T50" s="118"/>
      <c r="U50" s="118"/>
      <c r="V50" s="20"/>
    </row>
    <row r="51" spans="1:22" ht="29.2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4"/>
      <c r="P51" s="119" t="s">
        <v>42</v>
      </c>
      <c r="Q51" s="119"/>
      <c r="R51" s="117"/>
      <c r="S51" s="115"/>
      <c r="T51" s="116" t="s">
        <v>43</v>
      </c>
      <c r="U51" s="116"/>
      <c r="V51" s="20"/>
    </row>
    <row r="52" spans="1:22" ht="19.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4"/>
      <c r="P52" s="80"/>
      <c r="Q52" s="80"/>
      <c r="R52" s="23"/>
      <c r="S52" s="17"/>
      <c r="T52" s="81"/>
      <c r="U52" s="81"/>
      <c r="V52" s="20"/>
    </row>
    <row r="53" spans="1:22" ht="18.7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4"/>
      <c r="P53" s="109"/>
      <c r="Q53" s="110"/>
      <c r="R53" s="110"/>
      <c r="S53" s="111"/>
      <c r="T53" s="112"/>
      <c r="U53" s="112"/>
      <c r="V53" s="20"/>
    </row>
    <row r="54" spans="1:22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/>
      <c r="R54" s="20"/>
      <c r="S54" s="50"/>
      <c r="T54" s="22"/>
      <c r="U54" s="20"/>
      <c r="V54" s="20"/>
    </row>
    <row r="55" spans="1:22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0"/>
      <c r="S55" s="50"/>
      <c r="T55" s="22"/>
      <c r="U55" s="20"/>
      <c r="V55" s="20"/>
    </row>
    <row r="56" spans="1:22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  <c r="R56" s="20"/>
      <c r="S56" s="50"/>
      <c r="T56" s="22"/>
      <c r="U56" s="20"/>
      <c r="V56" s="20"/>
    </row>
    <row r="57" spans="1:22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/>
      <c r="R57" s="20"/>
      <c r="S57" s="50"/>
      <c r="T57" s="22"/>
      <c r="U57" s="20"/>
      <c r="V57" s="20"/>
    </row>
  </sheetData>
  <autoFilter ref="A14:V14"/>
  <mergeCells count="39">
    <mergeCell ref="A9:A13"/>
    <mergeCell ref="T48:U48"/>
    <mergeCell ref="B9:B13"/>
    <mergeCell ref="P9:P13"/>
    <mergeCell ref="Q9:Q13"/>
    <mergeCell ref="N12:N13"/>
    <mergeCell ref="O12:O13"/>
    <mergeCell ref="C10:M10"/>
    <mergeCell ref="A25:V25"/>
    <mergeCell ref="A15:V15"/>
    <mergeCell ref="V9:V13"/>
    <mergeCell ref="T46:U46"/>
    <mergeCell ref="A38:V38"/>
    <mergeCell ref="A43:V43"/>
    <mergeCell ref="P46:R46"/>
    <mergeCell ref="P52:Q52"/>
    <mergeCell ref="T52:U52"/>
    <mergeCell ref="T53:U53"/>
    <mergeCell ref="P51:Q51"/>
    <mergeCell ref="T51:U51"/>
    <mergeCell ref="R1:V1"/>
    <mergeCell ref="R2:V2"/>
    <mergeCell ref="R3:V3"/>
    <mergeCell ref="G5:U5"/>
    <mergeCell ref="G6:U6"/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C11:L11"/>
  </mergeCells>
  <pageMargins left="0.22" right="0.25" top="0.37" bottom="0.75" header="0.3" footer="0.7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2022-11-09T06:33:36Z</dcterms:modified>
</cp:coreProperties>
</file>