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ЯНВАРЬ" sheetId="1" r:id="rId1"/>
  </sheets>
  <definedNames>
    <definedName name="_xlnm.Print_Area" localSheetId="0">'ЯНВАРЬ'!$A$1:$FE$150</definedName>
  </definedNames>
  <calcPr fullCalcOnLoad="1"/>
</workbook>
</file>

<file path=xl/sharedStrings.xml><?xml version="1.0" encoding="utf-8"?>
<sst xmlns="http://schemas.openxmlformats.org/spreadsheetml/2006/main" count="421" uniqueCount="157">
  <si>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</si>
  <si>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</si>
  <si>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АО «НОВО-УРЕНГОЙМЕЖРАЙГАЗ»</t>
  </si>
  <si>
    <t>(наименование субъекта естественной монополии)</t>
  </si>
  <si>
    <t>Январь</t>
  </si>
  <si>
    <t>19</t>
  </si>
  <si>
    <t xml:space="preserve"> года</t>
  </si>
  <si>
    <t>(месяц)</t>
  </si>
  <si>
    <t>с 01.01.2019г. по 31.01.2019г.</t>
  </si>
  <si>
    <t xml:space="preserve">                      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</si>
  <si>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</si>
  <si>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</si>
  <si>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</si>
  <si>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</si>
  <si>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</si>
  <si>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</si>
  <si>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</si>
  <si>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АГРС-1 «Южная», АГРС-2 «Северная»</t>
  </si>
  <si>
    <t>Итого:</t>
  </si>
  <si>
    <t>Абросов В.А.</t>
  </si>
  <si>
    <t>Алиев А.А.о. (ИП)</t>
  </si>
  <si>
    <t>Алиев Р.С.о. (ИП)</t>
  </si>
  <si>
    <t>Алиев Э.Г.о.</t>
  </si>
  <si>
    <t>Анзельм Р.Г. (ИП)</t>
  </si>
  <si>
    <t>«Анкор» (ООО)
(ТЦ «Вертолет»)</t>
  </si>
  <si>
    <t>«Анкор» (ООО)
(ТРЦ «Гудзон»)</t>
  </si>
  <si>
    <t>«Антарес» (ООО)</t>
  </si>
  <si>
    <t>«АрктикЭнергоСтрой» (ООО)</t>
  </si>
  <si>
    <t>«Артемида» (ООО)</t>
  </si>
  <si>
    <t>«Бурэнерго» (ООО)
(кот. ТБМ)</t>
  </si>
  <si>
    <t>«Бурэнерго» (ООО)
(кот. теплогенераторная)</t>
  </si>
  <si>
    <t>«Бурэнерго» (ООО)
(кот. пром. базы)</t>
  </si>
  <si>
    <t>«ВЕСТОР» ТД (ООО)</t>
  </si>
  <si>
    <t>«ВОЛЬВО» (ГСК)</t>
  </si>
  <si>
    <t>Габсалихова В.В. (ИП)</t>
  </si>
  <si>
    <t>Газибагандов Р.А.</t>
  </si>
  <si>
    <t>Газибагандов Р.А. (ИП)</t>
  </si>
  <si>
    <t>«ГАЗИНФОРМСЕРВИС» (ООО)</t>
  </si>
  <si>
    <t>«Газпром газомоторное топливо» (ООО)</t>
  </si>
  <si>
    <t>«Газпром добыча Уренгой» (ООО)
(УАиРВР)</t>
  </si>
  <si>
    <t>«Газпром добыча Уренгой» (ООО)
(УТТиСТ - ПАГЗ)</t>
  </si>
  <si>
    <t>«Газпром добыча Уренгой» (ООО)
(УМТСиК)</t>
  </si>
  <si>
    <t>«Газпром добыча Уренгой» (ООО)
(УГПУ)</t>
  </si>
  <si>
    <t>«Газпром добыча Уренгой» (ООО)
(УЭВП)</t>
  </si>
  <si>
    <t>«Газпром добыча Уренгой» (ООО)
(УС)</t>
  </si>
  <si>
    <t>«Газпром добыча Ямбург» (ООО)</t>
  </si>
  <si>
    <t>«Газпром межрегионгаз Север» (ООО)
(население)</t>
  </si>
  <si>
    <t>«Газпром переработка» (ООО)</t>
  </si>
  <si>
    <t>«Газпром энерго» (ООО)</t>
  </si>
  <si>
    <t>«ГАМС» (ООО)</t>
  </si>
  <si>
    <t>«Горстрой» (ООО)</t>
  </si>
  <si>
    <t>«Градорика» (ООО)</t>
  </si>
  <si>
    <t>«ГРАНТ-ПЛЮС» (ООО)</t>
  </si>
  <si>
    <t>Гуреев Д.А. (ИП)</t>
  </si>
  <si>
    <t>Гусейнов М.С.о. (ИП)</t>
  </si>
  <si>
    <t>Динчари У.Ф. (ИП)</t>
  </si>
  <si>
    <t>«ДОСААФ России» г. Нового Уренгоя
(МО ОГОО)</t>
  </si>
  <si>
    <t>Жестянкина Ю.А. (ИП)</t>
  </si>
  <si>
    <t>«Заполярспецремстрой» (ООО)
(котельная РММ)</t>
  </si>
  <si>
    <t>«Заполярспецремстрой» (ООО)
(блок. жилые дома)</t>
  </si>
  <si>
    <t>«Альянс-Энерджи»
(ООО) (кот. № 1)</t>
  </si>
  <si>
    <t>«Альянс-Энерджи»
(ООО) (кот. № 2)</t>
  </si>
  <si>
    <t>«Заполярспецстрой
монтаж» (ООО)</t>
  </si>
  <si>
    <t>«Автодорстрой
механизация» (ООО)</t>
  </si>
  <si>
    <t>«Запспецстрой» (ООО)</t>
  </si>
  <si>
    <t>«Инженерно-строительная компания» (ОАО)</t>
  </si>
  <si>
    <t>«Инженерные системы» (ООО)</t>
  </si>
  <si>
    <t>«ИНТЕРЬЕР-КУПЕ» (ООО)</t>
  </si>
  <si>
    <t>Искендерли Э.Э.о. (ИП)</t>
  </si>
  <si>
    <t>Кольцова В.В. (ИП)</t>
  </si>
  <si>
    <t>Кузнецова Г.В. (ИП)</t>
  </si>
  <si>
    <t>Лежнева О.В. (ИП)</t>
  </si>
  <si>
    <t>«Ленуренгойстрой» (ЗАО)</t>
  </si>
  <si>
    <t>«Макс» Фирма (ООО)</t>
  </si>
  <si>
    <t>Маргиева Л.С.</t>
  </si>
  <si>
    <t>«Машак» (ООО)</t>
  </si>
  <si>
    <t>«Механизация» (АО)</t>
  </si>
  <si>
    <t>Мустафин Г.З.</t>
  </si>
  <si>
    <t>«Ника-94» (ООО)</t>
  </si>
  <si>
    <t>«Новатэк-Юрхаровнефтегаз» (ООО)</t>
  </si>
  <si>
    <t>Новицкая Р.М.</t>
  </si>
  <si>
    <t xml:space="preserve"> «Новоуренгойская ГСП» (ГАУЗ ЯНАО)</t>
  </si>
  <si>
    <t>«НОРД-ТЭК» (ООО)</t>
  </si>
  <si>
    <t>«НУБК» (ООО)</t>
  </si>
  <si>
    <t>«НУБР» (ООО)</t>
  </si>
  <si>
    <t>Овчинникова Н.А. (ИП)</t>
  </si>
  <si>
    <t>Пилюгин П.В.</t>
  </si>
  <si>
    <t>«ПЛАМЯ» (ООО)</t>
  </si>
  <si>
    <t xml:space="preserve"> «Полисервис» (ООО)</t>
  </si>
  <si>
    <t>«Полярстройкомплект» (ООО) (произ. корпус)</t>
  </si>
  <si>
    <t>«Полярстройкомплект» (ООО) (кот. ТКУ)</t>
  </si>
  <si>
    <t xml:space="preserve"> «ПромБурСервис» (ООО)</t>
  </si>
  <si>
    <t>«ПромСтрой-Инвест» (ООО)</t>
  </si>
  <si>
    <t>Расоян С.Ф.</t>
  </si>
  <si>
    <t xml:space="preserve"> «Регионнефтегазстрой» (ООО)</t>
  </si>
  <si>
    <t xml:space="preserve">  «РосДорСтрой» (ООО)</t>
  </si>
  <si>
    <t xml:space="preserve">  «Ростелеком» (ПАО)</t>
  </si>
  <si>
    <t>«Рэд Эппл Инк» (ООО)</t>
  </si>
  <si>
    <t>Садриев Т.А. (ИП)</t>
  </si>
  <si>
    <t xml:space="preserve"> Сатыбалова И.В. (ИП)</t>
  </si>
  <si>
    <t>«Северстройинвест» (ООО)</t>
  </si>
  <si>
    <t xml:space="preserve"> «СП «Северстройпроект» (АО)</t>
  </si>
  <si>
    <t xml:space="preserve"> «Сибирский берег» (ООО)</t>
  </si>
  <si>
    <t xml:space="preserve">  «Сибрегионгазстрой» (ООО)</t>
  </si>
  <si>
    <t xml:space="preserve">  «Сибстроймонтаж» (ООО)</t>
  </si>
  <si>
    <t xml:space="preserve">   «Сибтрансстрой» (ООО)</t>
  </si>
  <si>
    <t xml:space="preserve">   «Служба экстренного реагирования» (МКУ)</t>
  </si>
  <si>
    <t xml:space="preserve">   Соловьев А.А. (ИП)</t>
  </si>
  <si>
    <t xml:space="preserve"> «СпецГазСтрой» (ООО)</t>
  </si>
  <si>
    <t xml:space="preserve">  «Стрелец» (ООО)</t>
  </si>
  <si>
    <t xml:space="preserve"> «Стройдормашсервис» (ООО)</t>
  </si>
  <si>
    <t>«СтройКомплектСервис» (ООО)</t>
  </si>
  <si>
    <t xml:space="preserve"> «Техник плюс» (ООО)</t>
  </si>
  <si>
    <t xml:space="preserve"> «ТЕХНИКА» (ООО)</t>
  </si>
  <si>
    <t>Ткаченко А.Г. (ИП)</t>
  </si>
  <si>
    <t>«Трансавто Кэт» (ООО)</t>
  </si>
  <si>
    <t xml:space="preserve"> «Транснефть-Сибирь» (АО) (мкр. Восточный)</t>
  </si>
  <si>
    <t>«Тюменьэнерго» (АО) филиал СЭС</t>
  </si>
  <si>
    <t>УДСД СЗ (ООО)</t>
  </si>
  <si>
    <t xml:space="preserve"> «Управление муниципального хозяйства» (МКУ)</t>
  </si>
  <si>
    <t xml:space="preserve"> «УТТиСТ-Бурсервис» (ООО)</t>
  </si>
  <si>
    <t>«Уренгойаэроинвест» (ООО)</t>
  </si>
  <si>
    <t>«Уренгойбурвод» (ООО)</t>
  </si>
  <si>
    <t xml:space="preserve"> «НПО «УренгойГеоРесурс» (ЗАО)</t>
  </si>
  <si>
    <t>«Уренгойгорводоканал» (ООО) (ОПВ)</t>
  </si>
  <si>
    <t>«Уренгойгорводоканал» (ООО) (кот. ГВС)</t>
  </si>
  <si>
    <t>«Уренгойгорводоканал» (ООО) (кот. ЦОСК)</t>
  </si>
  <si>
    <t>«Уренгойгорэлектросеть» (АО)</t>
  </si>
  <si>
    <t xml:space="preserve"> «Уренгойдорстрой» (ООО)</t>
  </si>
  <si>
    <t>«УренгойЖилСервис» (ООО) (цех деревообработки с АБК)</t>
  </si>
  <si>
    <t>«УренгойЖилСервис» (ООО) (общежитие)</t>
  </si>
  <si>
    <t>«Уренгойконтрольсервис» (ООО)</t>
  </si>
  <si>
    <t>«Уренгойремстройдобыча» (ООО)</t>
  </si>
  <si>
    <t xml:space="preserve"> «Уренгой-Сваркон» (ООО)</t>
  </si>
  <si>
    <t xml:space="preserve"> «Уренгойспецавтоаренда» (ООО)</t>
  </si>
  <si>
    <t xml:space="preserve"> «Уренгойтеплогенерация-1» (ОАО) (кот. № 1)</t>
  </si>
  <si>
    <t xml:space="preserve"> «Уренгойтеплогенерация-1» (ОАО) (кот. № 2)</t>
  </si>
  <si>
    <t xml:space="preserve"> «Уренгойтеплогенерация-1» (ОАО) (кот. № 3)</t>
  </si>
  <si>
    <t xml:space="preserve"> «Уренгойтеплогенерация-1» (ОАО) (кот. № 4)</t>
  </si>
  <si>
    <t xml:space="preserve"> «Уренгойтеплогенерация-1» (ОАО) (кот. № 5)</t>
  </si>
  <si>
    <t xml:space="preserve"> «Уренгойтеплогенерация-1» (ОАО) (кот. № 7)</t>
  </si>
  <si>
    <t xml:space="preserve"> «Уренгойтеплогенерация-1» (ОАО) (кот. № 9)</t>
  </si>
  <si>
    <t xml:space="preserve"> «Уренгойтеплогенерация-1» (ОАО) (кот. № 10)</t>
  </si>
  <si>
    <t xml:space="preserve"> «Уренгойтеплогенерация-1» (ОАО) (кот. № 11)</t>
  </si>
  <si>
    <t>«Экостройсервис» (ООО)</t>
  </si>
  <si>
    <t>«Электромонтаж» (ОАО)</t>
  </si>
  <si>
    <t>«ЯМАЛГАЗСЕРВИС» (ООО)</t>
  </si>
  <si>
    <t xml:space="preserve"> «Ямалнефтегазстрой» (ООО)</t>
  </si>
  <si>
    <t>«НФ «ЯмалСпецЦентр» (ООО)</t>
  </si>
  <si>
    <t>«ЯМАЛСТРОЙАВТО» (ООО)</t>
  </si>
  <si>
    <t xml:space="preserve"> «АСФ «ЯВПФЧ» (ГУП ЯНАО)</t>
  </si>
  <si>
    <t xml:space="preserve"> «ЯПСК» (ООО)</t>
  </si>
  <si>
    <t>Согласно акту разграничения балансовой принадлежности</t>
  </si>
  <si>
    <t>Приложение № 4</t>
  </si>
  <si>
    <t>к Приказу ФАС России от 18.01.2019 г. № 38/19</t>
  </si>
  <si>
    <t>Форма 6</t>
  </si>
  <si>
    <t>за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</si>
</sst>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</numFmts>
  <fonts count="28">
    <font>
      <sz val="10"/>
      <name val="Arial Cyr"/>
      <family val="2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49" fontId="21" fillId="0" borderId="11" xfId="0" applyNumberFormat="1" applyFont="1" applyFill="1" applyBorder="1" applyAlignment="1">
      <alignment horizontal="left"/>
    </xf>
    <xf numFmtId="0" fontId="25" fillId="0" borderId="12" xfId="0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top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49" fontId="23" fillId="21" borderId="14" xfId="0" applyNumberFormat="1" applyFont="1" applyFill="1" applyBorder="1" applyAlignment="1">
      <alignment horizontal="center" vertical="center"/>
    </xf>
    <xf numFmtId="49" fontId="23" fillId="21" borderId="15" xfId="0" applyNumberFormat="1" applyFont="1" applyFill="1" applyBorder="1" applyAlignment="1">
      <alignment horizontal="center" vertical="center"/>
    </xf>
    <xf numFmtId="49" fontId="23" fillId="21" borderId="16" xfId="0" applyNumberFormat="1" applyFont="1" applyFill="1" applyBorder="1" applyAlignment="1">
      <alignment horizontal="center" vertical="center"/>
    </xf>
    <xf numFmtId="0" fontId="23" fillId="21" borderId="14" xfId="0" applyNumberFormat="1" applyFont="1" applyFill="1" applyBorder="1" applyAlignment="1">
      <alignment horizontal="left" vertical="center" wrapText="1"/>
    </xf>
    <xf numFmtId="0" fontId="23" fillId="21" borderId="15" xfId="0" applyNumberFormat="1" applyFont="1" applyFill="1" applyBorder="1" applyAlignment="1">
      <alignment horizontal="left" vertical="center" wrapText="1"/>
    </xf>
    <xf numFmtId="0" fontId="23" fillId="21" borderId="16" xfId="0" applyNumberFormat="1" applyFont="1" applyFill="1" applyBorder="1" applyAlignment="1">
      <alignment horizontal="left" vertical="center" wrapText="1"/>
    </xf>
    <xf numFmtId="0" fontId="23" fillId="21" borderId="14" xfId="0" applyNumberFormat="1" applyFont="1" applyFill="1" applyBorder="1" applyAlignment="1">
      <alignment horizontal="center" vertical="center"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view="pageBreakPreview" zoomScale="150" zoomScaleSheetLayoutView="150" zoomScalePageLayoutView="0" workbookViewId="0" topLeftCell="A1">
      <selection activeCell="BW13" sqref="BW13"/>
    </sheetView>
  </sheetViews>
  <sheetFormatPr defaultColWidth="0.875" defaultRowHeight="12.75"/>
  <cols>
    <col min="1" max="20" width="0.875" style="1" customWidth="1"/>
    <col min="21" max="21" width="1.12109375" style="1" customWidth="1"/>
    <col min="22" max="61" width="0.875" style="1" customWidth="1"/>
    <col min="62" max="62" width="4.875" style="1" customWidth="1"/>
    <col min="63" max="143" width="0.875" style="1" customWidth="1"/>
    <col min="144" max="145" width="1.00390625" style="1" customWidth="1"/>
    <col min="146" max="16384" width="0.875" style="1" customWidth="1"/>
  </cols>
  <sheetData>
    <row r="1" spans="1:117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DM1" s="19" t="s">
        <v>153</v>
      </c>
    </row>
    <row r="2" spans="1:117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DM2" s="20" t="s">
        <v>154</v>
      </c>
    </row>
    <row r="3" spans="1:117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DM3" s="20" t="s">
        <v>155</v>
      </c>
    </row>
    <row r="4" spans="1:49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256" s="4" customFormat="1" ht="15.75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86:145" s="6" customFormat="1" ht="15.75">
      <c r="CH8" s="7" t="s">
        <v>1</v>
      </c>
      <c r="CI8" s="22" t="s">
        <v>2</v>
      </c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</row>
    <row r="9" spans="17:145" s="8" customFormat="1" ht="11.25" customHeight="1"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CI9" s="23" t="s">
        <v>3</v>
      </c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</row>
    <row r="10" spans="69:102" s="6" customFormat="1" ht="15" customHeight="1">
      <c r="BQ10" s="7" t="s">
        <v>156</v>
      </c>
      <c r="BR10" s="24" t="s">
        <v>4</v>
      </c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5">
        <v>20</v>
      </c>
      <c r="CK10" s="25"/>
      <c r="CL10" s="25"/>
      <c r="CM10" s="25"/>
      <c r="CN10" s="26" t="s">
        <v>5</v>
      </c>
      <c r="CO10" s="26"/>
      <c r="CP10" s="26"/>
      <c r="CQ10" s="26"/>
      <c r="CR10" s="10" t="s">
        <v>6</v>
      </c>
      <c r="CV10" s="10"/>
      <c r="CW10" s="10"/>
      <c r="CX10" s="10"/>
    </row>
    <row r="11" spans="70:87" s="11" customFormat="1" ht="11.25">
      <c r="BR11" s="27" t="s">
        <v>7</v>
      </c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32" ht="15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12" customFormat="1" ht="11.25">
      <c r="A13" s="29" t="s">
        <v>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="12" customFormat="1" ht="11.25"/>
    <row r="15" spans="1:256" s="13" customFormat="1" ht="52.5" customHeight="1">
      <c r="A15" s="30" t="s">
        <v>10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11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 t="s">
        <v>12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 t="s">
        <v>13</v>
      </c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 t="s">
        <v>14</v>
      </c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 t="s">
        <v>15</v>
      </c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 t="s">
        <v>16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5" customFormat="1" ht="12">
      <c r="A16" s="31">
        <v>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>
        <v>2</v>
      </c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>
        <v>3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>
        <v>4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>
        <v>5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>
        <v>6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>
        <v>7</v>
      </c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31.5" customHeight="1">
      <c r="A17" s="32" t="s">
        <v>17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5" t="s">
        <v>152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7"/>
      <c r="AQ17" s="32" t="s">
        <v>19</v>
      </c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4"/>
      <c r="BK17" s="38">
        <v>6</v>
      </c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40">
        <v>0.003</v>
      </c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>
        <v>0.003</v>
      </c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>
        <f>CC17-DB17</f>
        <v>0</v>
      </c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7" customFormat="1" ht="41.25" customHeight="1">
      <c r="A18" s="32" t="s">
        <v>17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5" t="s">
        <v>152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/>
      <c r="AQ18" s="32" t="s">
        <v>63</v>
      </c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4"/>
      <c r="BK18" s="38">
        <v>4</v>
      </c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40">
        <v>0.2</v>
      </c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>
        <v>0.120954</v>
      </c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>
        <f aca="true" t="shared" si="0" ref="ED18:ED81">CC18-DB18</f>
        <v>0.079046</v>
      </c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7" customFormat="1" ht="31.5" customHeight="1">
      <c r="A19" s="32" t="s">
        <v>17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5" t="s">
        <v>152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7"/>
      <c r="AQ19" s="32" t="s">
        <v>20</v>
      </c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4"/>
      <c r="BK19" s="38">
        <v>6</v>
      </c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40">
        <v>0.0012</v>
      </c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>
        <v>0.001334</v>
      </c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>
        <f t="shared" si="0"/>
        <v>-0.000134</v>
      </c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7" customFormat="1" ht="31.5" customHeight="1">
      <c r="A20" s="32" t="s">
        <v>17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5" t="s">
        <v>152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/>
      <c r="AQ20" s="32" t="s">
        <v>21</v>
      </c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4"/>
      <c r="BK20" s="38">
        <v>5</v>
      </c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40">
        <v>0.15</v>
      </c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>
        <v>0.108958</v>
      </c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>
        <f t="shared" si="0"/>
        <v>0.041041999999999995</v>
      </c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7" customFormat="1" ht="31.5" customHeight="1">
      <c r="A21" s="32" t="s">
        <v>17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5" t="s">
        <v>152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2" t="s">
        <v>22</v>
      </c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4"/>
      <c r="BK21" s="38">
        <v>5</v>
      </c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40">
        <v>0.02</v>
      </c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>
        <v>0.022858</v>
      </c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>
        <f t="shared" si="0"/>
        <v>-0.0028579999999999994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7" customFormat="1" ht="31.5" customHeight="1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5" t="s">
        <v>152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7"/>
      <c r="AQ22" s="32" t="s">
        <v>60</v>
      </c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4"/>
      <c r="BK22" s="38">
        <v>6</v>
      </c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40">
        <v>0.0033</v>
      </c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>
        <v>0.000406</v>
      </c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>
        <f t="shared" si="0"/>
        <v>0.002894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7" customFormat="1" ht="31.5" customHeight="1">
      <c r="A23" s="32" t="s">
        <v>17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5" t="s">
        <v>152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7"/>
      <c r="AQ23" s="32" t="s">
        <v>61</v>
      </c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4"/>
      <c r="BK23" s="38">
        <v>6</v>
      </c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40">
        <v>0.006</v>
      </c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>
        <v>0.002692</v>
      </c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>
        <f t="shared" si="0"/>
        <v>0.003308</v>
      </c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7" customFormat="1" ht="31.5" customHeight="1">
      <c r="A24" s="32" t="s">
        <v>17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5" t="s">
        <v>152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7"/>
      <c r="AQ24" s="32" t="s">
        <v>23</v>
      </c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4"/>
      <c r="BK24" s="38">
        <v>5</v>
      </c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40">
        <v>0.025</v>
      </c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>
        <v>0.012499</v>
      </c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>
        <f t="shared" si="0"/>
        <v>0.012501000000000002</v>
      </c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7" customFormat="1" ht="31.5" customHeight="1">
      <c r="A25" s="32" t="s">
        <v>17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5" t="s">
        <v>152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7"/>
      <c r="AQ25" s="32" t="s">
        <v>24</v>
      </c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4"/>
      <c r="BK25" s="38">
        <v>5</v>
      </c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40">
        <v>0.028</v>
      </c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>
        <v>0.025086</v>
      </c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>
        <f t="shared" si="0"/>
        <v>0.002914</v>
      </c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7" customFormat="1" ht="31.5" customHeight="1">
      <c r="A26" s="32" t="s">
        <v>17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5" t="s">
        <v>152</v>
      </c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/>
      <c r="AQ26" s="32" t="s">
        <v>25</v>
      </c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4"/>
      <c r="BK26" s="38">
        <v>5</v>
      </c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40">
        <v>0.049</v>
      </c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>
        <v>0.05928</v>
      </c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>
        <f t="shared" si="0"/>
        <v>-0.010279999999999997</v>
      </c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7" customFormat="1" ht="31.5" customHeight="1">
      <c r="A27" s="32" t="s">
        <v>17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5" t="s">
        <v>152</v>
      </c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7"/>
      <c r="AQ27" s="32" t="s">
        <v>26</v>
      </c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4"/>
      <c r="BK27" s="38">
        <v>5</v>
      </c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40">
        <v>0.017</v>
      </c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>
        <v>0.005812</v>
      </c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>
        <f t="shared" si="0"/>
        <v>0.011188</v>
      </c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7" customFormat="1" ht="31.5" customHeight="1">
      <c r="A28" s="32" t="s">
        <v>17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5" t="s">
        <v>152</v>
      </c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7"/>
      <c r="AQ28" s="32" t="s">
        <v>27</v>
      </c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4"/>
      <c r="BK28" s="38">
        <v>5</v>
      </c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40">
        <v>0.054</v>
      </c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>
        <v>0.009</v>
      </c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>
        <f t="shared" si="0"/>
        <v>0.045</v>
      </c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7" customFormat="1" ht="31.5" customHeight="1">
      <c r="A29" s="32" t="s">
        <v>17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5" t="s">
        <v>152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/>
      <c r="AQ29" s="32" t="s">
        <v>28</v>
      </c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4"/>
      <c r="BK29" s="38">
        <v>5</v>
      </c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40">
        <v>0.0502</v>
      </c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>
        <v>0.019157</v>
      </c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>
        <f t="shared" si="0"/>
        <v>0.031043</v>
      </c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7" customFormat="1" ht="31.5" customHeight="1">
      <c r="A30" s="32" t="s">
        <v>17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5" t="s">
        <v>152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7"/>
      <c r="AQ30" s="32" t="s">
        <v>29</v>
      </c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  <c r="BK30" s="38">
        <v>5</v>
      </c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40">
        <v>0.08</v>
      </c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>
        <v>0.045243</v>
      </c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>
        <f t="shared" si="0"/>
        <v>0.034757</v>
      </c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7" customFormat="1" ht="31.5" customHeight="1">
      <c r="A31" s="32" t="s">
        <v>17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5" t="s">
        <v>152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7"/>
      <c r="AQ31" s="32" t="s">
        <v>30</v>
      </c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4"/>
      <c r="BK31" s="38">
        <v>5</v>
      </c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40">
        <v>0.08</v>
      </c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>
        <v>0.064267</v>
      </c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>
        <f t="shared" si="0"/>
        <v>0.015732999999999997</v>
      </c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7" customFormat="1" ht="31.5" customHeight="1">
      <c r="A32" s="32" t="s">
        <v>17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5" t="s">
        <v>152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7"/>
      <c r="AQ32" s="32" t="s">
        <v>31</v>
      </c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8">
        <v>5</v>
      </c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40">
        <v>0.08</v>
      </c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>
        <v>0.028726</v>
      </c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>
        <f t="shared" si="0"/>
        <v>0.051274</v>
      </c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7" customFormat="1" ht="31.5" customHeight="1">
      <c r="A33" s="32" t="s">
        <v>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5" t="s">
        <v>152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2" t="s">
        <v>32</v>
      </c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4"/>
      <c r="BK33" s="38">
        <v>5</v>
      </c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40">
        <v>0.0873</v>
      </c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>
        <v>0.061819</v>
      </c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>
        <f t="shared" si="0"/>
        <v>0.025481000000000004</v>
      </c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7" customFormat="1" ht="31.5" customHeight="1">
      <c r="A34" s="32" t="s">
        <v>17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5" t="s">
        <v>152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7"/>
      <c r="AQ34" s="32" t="s">
        <v>33</v>
      </c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4"/>
      <c r="BK34" s="38">
        <v>5</v>
      </c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40">
        <v>0.07</v>
      </c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>
        <v>0.028083</v>
      </c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>
        <f t="shared" si="0"/>
        <v>0.04191700000000001</v>
      </c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17" customFormat="1" ht="31.5" customHeight="1">
      <c r="A35" s="32" t="s">
        <v>17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5" t="s">
        <v>152</v>
      </c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7"/>
      <c r="AQ35" s="32" t="s">
        <v>34</v>
      </c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4"/>
      <c r="BK35" s="38">
        <v>5</v>
      </c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40">
        <v>0.02</v>
      </c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>
        <v>0.015549</v>
      </c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>
        <f t="shared" si="0"/>
        <v>0.004451</v>
      </c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s="17" customFormat="1" ht="31.5" customHeight="1">
      <c r="A36" s="32" t="s">
        <v>17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5" t="s">
        <v>152</v>
      </c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7"/>
      <c r="AQ36" s="32" t="s">
        <v>35</v>
      </c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4"/>
      <c r="BK36" s="38">
        <v>6</v>
      </c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40">
        <v>0.006</v>
      </c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>
        <v>0.004509</v>
      </c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>
        <f t="shared" si="0"/>
        <v>0.0014910000000000001</v>
      </c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s="17" customFormat="1" ht="31.5" customHeight="1">
      <c r="A37" s="32" t="s">
        <v>17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5" t="s">
        <v>152</v>
      </c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7"/>
      <c r="AQ37" s="32" t="s">
        <v>36</v>
      </c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  <c r="BK37" s="38">
        <v>5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40">
        <v>0.071</v>
      </c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>
        <v>0.019227</v>
      </c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>
        <f t="shared" si="0"/>
        <v>0.05177299999999999</v>
      </c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s="17" customFormat="1" ht="31.5" customHeight="1">
      <c r="A38" s="32" t="s">
        <v>17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5" t="s">
        <v>152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7"/>
      <c r="AQ38" s="32" t="s">
        <v>37</v>
      </c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4"/>
      <c r="BK38" s="38">
        <v>5</v>
      </c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44">
        <v>0.03</v>
      </c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6"/>
      <c r="DB38" s="40">
        <v>0.03</v>
      </c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>
        <f t="shared" si="0"/>
        <v>0</v>
      </c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s="17" customFormat="1" ht="31.5" customHeight="1">
      <c r="A39" s="32" t="s">
        <v>17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5" t="s">
        <v>152</v>
      </c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7"/>
      <c r="AQ39" s="32" t="s">
        <v>38</v>
      </c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4"/>
      <c r="BK39" s="38">
        <v>4</v>
      </c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40">
        <v>0.05</v>
      </c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>
        <v>0</v>
      </c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>
        <f t="shared" si="0"/>
        <v>0.05</v>
      </c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s="17" customFormat="1" ht="38.25" customHeight="1">
      <c r="A40" s="32" t="s">
        <v>17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5" t="s">
        <v>152</v>
      </c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7"/>
      <c r="AQ40" s="32" t="s">
        <v>39</v>
      </c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4"/>
      <c r="BK40" s="38">
        <v>6</v>
      </c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40">
        <v>0.002</v>
      </c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>
        <v>0.000673</v>
      </c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>
        <f t="shared" si="0"/>
        <v>0.001327</v>
      </c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s="17" customFormat="1" ht="38.25" customHeight="1">
      <c r="A41" s="32" t="s">
        <v>17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5" t="s">
        <v>152</v>
      </c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7"/>
      <c r="AQ41" s="32" t="s">
        <v>40</v>
      </c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4"/>
      <c r="BK41" s="38">
        <v>5</v>
      </c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40">
        <v>0.09</v>
      </c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>
        <v>0.086567</v>
      </c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>
        <f t="shared" si="0"/>
        <v>0.0034329999999999916</v>
      </c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s="17" customFormat="1" ht="38.25" customHeight="1">
      <c r="A42" s="32" t="s">
        <v>17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5" t="s">
        <v>152</v>
      </c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7"/>
      <c r="AQ42" s="32" t="s">
        <v>41</v>
      </c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4"/>
      <c r="BK42" s="38">
        <v>4</v>
      </c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40">
        <v>0.575</v>
      </c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>
        <v>0.3565</v>
      </c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>
        <f t="shared" si="0"/>
        <v>0.21849999999999997</v>
      </c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s="17" customFormat="1" ht="38.25" customHeight="1">
      <c r="A43" s="32" t="s">
        <v>17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5" t="s">
        <v>152</v>
      </c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7"/>
      <c r="AQ43" s="32" t="s">
        <v>42</v>
      </c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4"/>
      <c r="BK43" s="38">
        <v>5</v>
      </c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40">
        <v>0.13</v>
      </c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>
        <v>0.091215</v>
      </c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>
        <f t="shared" si="0"/>
        <v>0.038785</v>
      </c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s="17" customFormat="1" ht="38.25" customHeight="1">
      <c r="A44" s="32" t="s">
        <v>17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5" t="s">
        <v>152</v>
      </c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7"/>
      <c r="AQ44" s="32" t="s">
        <v>43</v>
      </c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4"/>
      <c r="BK44" s="38">
        <v>6</v>
      </c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40">
        <v>0.011</v>
      </c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>
        <v>0.011</v>
      </c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>
        <f t="shared" si="0"/>
        <v>0</v>
      </c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7" customFormat="1" ht="38.25" customHeight="1">
      <c r="A45" s="32" t="s">
        <v>17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5" t="s">
        <v>152</v>
      </c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7"/>
      <c r="AQ45" s="32" t="s">
        <v>44</v>
      </c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4"/>
      <c r="BK45" s="38">
        <v>6</v>
      </c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40">
        <v>0.01</v>
      </c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>
        <v>0.00738</v>
      </c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>
        <f t="shared" si="0"/>
        <v>0.00262</v>
      </c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7" customFormat="1" ht="31.5" customHeight="1">
      <c r="A46" s="32" t="s">
        <v>17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5" t="s">
        <v>152</v>
      </c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7"/>
      <c r="AQ46" s="32" t="s">
        <v>45</v>
      </c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4"/>
      <c r="BK46" s="41">
        <v>5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3"/>
      <c r="CC46" s="44">
        <v>0.069038</v>
      </c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6"/>
      <c r="DB46" s="40">
        <v>0.05558</v>
      </c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>
        <f t="shared" si="0"/>
        <v>0.013458000000000005</v>
      </c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7" customFormat="1" ht="38.25" customHeight="1">
      <c r="A47" s="32" t="s">
        <v>17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5" t="s">
        <v>152</v>
      </c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7"/>
      <c r="AQ47" s="32" t="s">
        <v>46</v>
      </c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4"/>
      <c r="BK47" s="38">
        <v>8</v>
      </c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40">
        <v>1.070909</v>
      </c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>
        <v>1.030371</v>
      </c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>
        <f t="shared" si="0"/>
        <v>0.040538000000000185</v>
      </c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7" customFormat="1" ht="31.5" customHeight="1">
      <c r="A48" s="32" t="s">
        <v>17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5" t="s">
        <v>152</v>
      </c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7"/>
      <c r="AQ48" s="32" t="s">
        <v>47</v>
      </c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4"/>
      <c r="BK48" s="41">
        <v>5</v>
      </c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3"/>
      <c r="CC48" s="44">
        <v>0.043</v>
      </c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6"/>
      <c r="DB48" s="40">
        <v>0.04299</v>
      </c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>
        <f t="shared" si="0"/>
        <v>9.999999999996123E-06</v>
      </c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7" customFormat="1" ht="31.5" customHeight="1">
      <c r="A49" s="32" t="s">
        <v>17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5" t="s">
        <v>152</v>
      </c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7"/>
      <c r="AQ49" s="32" t="s">
        <v>48</v>
      </c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4"/>
      <c r="BK49" s="41">
        <v>4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3"/>
      <c r="CC49" s="44">
        <v>1.3</v>
      </c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6"/>
      <c r="DB49" s="40">
        <v>0.800116</v>
      </c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>
        <f t="shared" si="0"/>
        <v>0.499884</v>
      </c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7" customFormat="1" ht="31.5" customHeight="1">
      <c r="A50" s="32" t="s">
        <v>17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5" t="s">
        <v>152</v>
      </c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7"/>
      <c r="AQ50" s="32" t="s">
        <v>49</v>
      </c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4"/>
      <c r="BK50" s="41">
        <v>7</v>
      </c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3"/>
      <c r="CC50" s="44">
        <v>0.00073</v>
      </c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6"/>
      <c r="DB50" s="40">
        <v>9E-05</v>
      </c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>
        <f t="shared" si="0"/>
        <v>0.0006399999999999999</v>
      </c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7" customFormat="1" ht="31.5" customHeight="1">
      <c r="A51" s="32" t="s">
        <v>17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5" t="s">
        <v>152</v>
      </c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7"/>
      <c r="AQ51" s="32" t="s">
        <v>50</v>
      </c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4"/>
      <c r="BK51" s="41">
        <v>5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3"/>
      <c r="CC51" s="44">
        <v>0.046</v>
      </c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6"/>
      <c r="DB51" s="40">
        <v>0.040401</v>
      </c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>
        <f t="shared" si="0"/>
        <v>0.005599</v>
      </c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7" customFormat="1" ht="31.5" customHeight="1">
      <c r="A52" s="32" t="s">
        <v>17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5" t="s">
        <v>152</v>
      </c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7"/>
      <c r="AQ52" s="32" t="s">
        <v>51</v>
      </c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4"/>
      <c r="BK52" s="41">
        <v>4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3"/>
      <c r="CC52" s="44">
        <v>0.15</v>
      </c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6"/>
      <c r="DB52" s="40">
        <v>0.096039</v>
      </c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>
        <f t="shared" si="0"/>
        <v>0.053960999999999995</v>
      </c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7" customFormat="1" ht="31.5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5" t="s">
        <v>152</v>
      </c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7"/>
      <c r="AQ53" s="32" t="s">
        <v>52</v>
      </c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4"/>
      <c r="BK53" s="41">
        <v>5</v>
      </c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3"/>
      <c r="CC53" s="44">
        <v>0.02502</v>
      </c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6"/>
      <c r="DB53" s="40">
        <v>0.011716</v>
      </c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>
        <f t="shared" si="0"/>
        <v>0.013304</v>
      </c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7" customFormat="1" ht="31.5" customHeight="1">
      <c r="A54" s="32" t="s">
        <v>17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5" t="s">
        <v>152</v>
      </c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7"/>
      <c r="AQ54" s="32" t="s">
        <v>53</v>
      </c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4"/>
      <c r="BK54" s="41">
        <v>5</v>
      </c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3"/>
      <c r="CC54" s="44">
        <v>0.025</v>
      </c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6"/>
      <c r="DB54" s="40">
        <v>0.025738</v>
      </c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>
        <f t="shared" si="0"/>
        <v>-0.0007379999999999991</v>
      </c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7" customFormat="1" ht="31.5" customHeight="1">
      <c r="A55" s="32" t="s">
        <v>17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5" t="s">
        <v>152</v>
      </c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7"/>
      <c r="AQ55" s="32" t="s">
        <v>54</v>
      </c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4"/>
      <c r="BK55" s="41">
        <v>6</v>
      </c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3"/>
      <c r="CC55" s="44">
        <v>0.0012</v>
      </c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6"/>
      <c r="DB55" s="40">
        <v>0.000513</v>
      </c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>
        <f t="shared" si="0"/>
        <v>0.0006869999999999999</v>
      </c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7" customFormat="1" ht="31.5" customHeight="1">
      <c r="A56" s="32" t="s">
        <v>17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5" t="s">
        <v>152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7"/>
      <c r="AQ56" s="32" t="s">
        <v>55</v>
      </c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4"/>
      <c r="BK56" s="41">
        <v>5</v>
      </c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3"/>
      <c r="CC56" s="44">
        <v>0.035</v>
      </c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6"/>
      <c r="DB56" s="40">
        <v>0.025</v>
      </c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>
        <f t="shared" si="0"/>
        <v>0.010000000000000002</v>
      </c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7" customFormat="1" ht="38.25" customHeight="1">
      <c r="A57" s="32" t="s">
        <v>17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5" t="s">
        <v>152</v>
      </c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7"/>
      <c r="AQ57" s="32" t="s">
        <v>56</v>
      </c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4"/>
      <c r="BK57" s="41">
        <v>6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3"/>
      <c r="CC57" s="44">
        <v>0.0043</v>
      </c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6"/>
      <c r="DB57" s="40">
        <v>0.003257</v>
      </c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>
        <f t="shared" si="0"/>
        <v>0.001043</v>
      </c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7" customFormat="1" ht="31.5" customHeight="1">
      <c r="A58" s="32" t="s">
        <v>17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5" t="s">
        <v>152</v>
      </c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7"/>
      <c r="AQ58" s="32" t="s">
        <v>57</v>
      </c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4"/>
      <c r="BK58" s="41">
        <v>5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3"/>
      <c r="CC58" s="44">
        <v>0.035</v>
      </c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6"/>
      <c r="DB58" s="40">
        <v>0.025328</v>
      </c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>
        <f t="shared" si="0"/>
        <v>0.009672000000000004</v>
      </c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7" customFormat="1" ht="38.25" customHeight="1">
      <c r="A59" s="32" t="s">
        <v>17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5" t="s">
        <v>152</v>
      </c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7"/>
      <c r="AQ59" s="32" t="s">
        <v>59</v>
      </c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4"/>
      <c r="BK59" s="41">
        <v>6</v>
      </c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3"/>
      <c r="CC59" s="44">
        <v>0.007</v>
      </c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6"/>
      <c r="DB59" s="40">
        <v>0.005868</v>
      </c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>
        <f t="shared" si="0"/>
        <v>0.0011320000000000002</v>
      </c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7" customFormat="1" ht="38.25" customHeight="1">
      <c r="A60" s="32" t="s">
        <v>17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5" t="s">
        <v>152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7"/>
      <c r="AQ60" s="32" t="s">
        <v>58</v>
      </c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4"/>
      <c r="BK60" s="41">
        <v>6</v>
      </c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3"/>
      <c r="CC60" s="44">
        <v>0.0075</v>
      </c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6"/>
      <c r="DB60" s="40">
        <v>0.009045</v>
      </c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>
        <f t="shared" si="0"/>
        <v>-0.0015449999999999995</v>
      </c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7" customFormat="1" ht="38.25" customHeight="1">
      <c r="A61" s="32" t="s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5" t="s">
        <v>152</v>
      </c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7"/>
      <c r="AQ61" s="32" t="s">
        <v>62</v>
      </c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4"/>
      <c r="BK61" s="41">
        <v>5</v>
      </c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3"/>
      <c r="CC61" s="44">
        <v>0.016</v>
      </c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6"/>
      <c r="DB61" s="40">
        <v>0.009963</v>
      </c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>
        <f t="shared" si="0"/>
        <v>0.006037000000000001</v>
      </c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7" customFormat="1" ht="31.5" customHeight="1">
      <c r="A62" s="32" t="s">
        <v>17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5" t="s">
        <v>152</v>
      </c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7"/>
      <c r="AQ62" s="32" t="s">
        <v>64</v>
      </c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4"/>
      <c r="BK62" s="41">
        <v>5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3"/>
      <c r="CC62" s="44">
        <v>0.0158</v>
      </c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6"/>
      <c r="DB62" s="40">
        <v>0.012834</v>
      </c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>
        <f t="shared" si="0"/>
        <v>0.0029660000000000016</v>
      </c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7" customFormat="1" ht="38.25" customHeight="1">
      <c r="A63" s="32" t="s">
        <v>17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5" t="s">
        <v>152</v>
      </c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7"/>
      <c r="AQ63" s="32" t="s">
        <v>65</v>
      </c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4"/>
      <c r="BK63" s="41">
        <v>6</v>
      </c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3"/>
      <c r="CC63" s="44">
        <v>0.0042</v>
      </c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6"/>
      <c r="DB63" s="40">
        <v>0.004863</v>
      </c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>
        <f t="shared" si="0"/>
        <v>-0.0006630000000000004</v>
      </c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7" customFormat="1" ht="31.5" customHeight="1">
      <c r="A64" s="32" t="s">
        <v>17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5" t="s">
        <v>152</v>
      </c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7"/>
      <c r="AQ64" s="32" t="s">
        <v>66</v>
      </c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4"/>
      <c r="BK64" s="41">
        <v>5</v>
      </c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3"/>
      <c r="CC64" s="44">
        <v>0.06</v>
      </c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6"/>
      <c r="DB64" s="40">
        <v>0.034851</v>
      </c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>
        <f t="shared" si="0"/>
        <v>0.025148999999999998</v>
      </c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7" customFormat="1" ht="31.5" customHeight="1">
      <c r="A65" s="32" t="s">
        <v>17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5" t="s">
        <v>152</v>
      </c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7"/>
      <c r="AQ65" s="32" t="s">
        <v>67</v>
      </c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4"/>
      <c r="BK65" s="41">
        <v>6</v>
      </c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3"/>
      <c r="CC65" s="44">
        <v>0.01</v>
      </c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6"/>
      <c r="DB65" s="40">
        <v>0</v>
      </c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>
        <f t="shared" si="0"/>
        <v>0.01</v>
      </c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7" customFormat="1" ht="31.5" customHeight="1">
      <c r="A66" s="32" t="s">
        <v>17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35" t="s">
        <v>152</v>
      </c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7"/>
      <c r="AQ66" s="32" t="s">
        <v>68</v>
      </c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4"/>
      <c r="BK66" s="41">
        <v>6</v>
      </c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3"/>
      <c r="CC66" s="44">
        <v>0.011</v>
      </c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6"/>
      <c r="DB66" s="40">
        <v>0.006148</v>
      </c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>
        <f t="shared" si="0"/>
        <v>0.0048519999999999995</v>
      </c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7" customFormat="1" ht="31.5" customHeight="1">
      <c r="A67" s="32" t="s">
        <v>17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35" t="s">
        <v>152</v>
      </c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7"/>
      <c r="AQ67" s="32" t="s">
        <v>69</v>
      </c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4"/>
      <c r="BK67" s="41">
        <v>7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3"/>
      <c r="CC67" s="44">
        <v>5E-06</v>
      </c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6"/>
      <c r="DB67" s="40">
        <v>5E-06</v>
      </c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>
        <f t="shared" si="0"/>
        <v>0</v>
      </c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7" customFormat="1" ht="31.5" customHeight="1">
      <c r="A68" s="32" t="s">
        <v>17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35" t="s">
        <v>152</v>
      </c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7"/>
      <c r="AQ68" s="32" t="s">
        <v>70</v>
      </c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4"/>
      <c r="BK68" s="41">
        <v>6</v>
      </c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3"/>
      <c r="CC68" s="44">
        <v>0.004</v>
      </c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6"/>
      <c r="DB68" s="40">
        <v>0.002157</v>
      </c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>
        <f t="shared" si="0"/>
        <v>0.001843</v>
      </c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7" customFormat="1" ht="31.5" customHeight="1">
      <c r="A69" s="32" t="s">
        <v>17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4"/>
      <c r="V69" s="35" t="s">
        <v>152</v>
      </c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7"/>
      <c r="AQ69" s="32" t="s">
        <v>71</v>
      </c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4"/>
      <c r="BK69" s="41">
        <v>7</v>
      </c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3"/>
      <c r="CC69" s="44">
        <v>0.0008</v>
      </c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6"/>
      <c r="DB69" s="40">
        <v>0.0008</v>
      </c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>
        <f t="shared" si="0"/>
        <v>0</v>
      </c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7" customFormat="1" ht="31.5" customHeight="1">
      <c r="A70" s="32" t="s">
        <v>17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4"/>
      <c r="V70" s="35" t="s">
        <v>152</v>
      </c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7"/>
      <c r="AQ70" s="32" t="s">
        <v>72</v>
      </c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4"/>
      <c r="BK70" s="41">
        <v>5</v>
      </c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3"/>
      <c r="CC70" s="44">
        <v>0.14</v>
      </c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6"/>
      <c r="DB70" s="40">
        <v>0.082706</v>
      </c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>
        <f t="shared" si="0"/>
        <v>0.05729400000000001</v>
      </c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17" customFormat="1" ht="31.5" customHeight="1">
      <c r="A71" s="32" t="s">
        <v>17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/>
      <c r="V71" s="35" t="s">
        <v>152</v>
      </c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7"/>
      <c r="AQ71" s="32" t="s">
        <v>73</v>
      </c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4"/>
      <c r="BK71" s="41">
        <v>5</v>
      </c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3"/>
      <c r="CC71" s="44">
        <v>0.05</v>
      </c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6"/>
      <c r="DB71" s="40">
        <v>0.05</v>
      </c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>
        <f t="shared" si="0"/>
        <v>0</v>
      </c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s="17" customFormat="1" ht="31.5" customHeight="1">
      <c r="A72" s="32" t="s">
        <v>17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4"/>
      <c r="V72" s="35" t="s">
        <v>152</v>
      </c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7"/>
      <c r="AQ72" s="32" t="s">
        <v>74</v>
      </c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4"/>
      <c r="BK72" s="41">
        <v>6</v>
      </c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3"/>
      <c r="CC72" s="44">
        <v>0.003</v>
      </c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6"/>
      <c r="DB72" s="40">
        <v>0.0006</v>
      </c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>
        <f t="shared" si="0"/>
        <v>0.0024000000000000002</v>
      </c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256" s="17" customFormat="1" ht="31.5" customHeight="1">
      <c r="A73" s="32" t="s">
        <v>17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4"/>
      <c r="V73" s="35" t="s">
        <v>152</v>
      </c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7"/>
      <c r="AQ73" s="32" t="s">
        <v>75</v>
      </c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4"/>
      <c r="BK73" s="41">
        <v>5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3"/>
      <c r="CC73" s="44">
        <v>0.09</v>
      </c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6"/>
      <c r="DB73" s="40">
        <v>0.041529</v>
      </c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>
        <f t="shared" si="0"/>
        <v>0.04847099999999999</v>
      </c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1:256" s="17" customFormat="1" ht="31.5" customHeight="1">
      <c r="A74" s="32" t="s">
        <v>17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/>
      <c r="V74" s="35" t="s">
        <v>152</v>
      </c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7"/>
      <c r="AQ74" s="32" t="s">
        <v>76</v>
      </c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4"/>
      <c r="BK74" s="41">
        <v>4</v>
      </c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3"/>
      <c r="CC74" s="44">
        <v>0.5</v>
      </c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6"/>
      <c r="DB74" s="40">
        <v>0.313125</v>
      </c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>
        <f t="shared" si="0"/>
        <v>0.186875</v>
      </c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s="17" customFormat="1" ht="31.5" customHeight="1">
      <c r="A75" s="32" t="s">
        <v>17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/>
      <c r="V75" s="35" t="s">
        <v>152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7"/>
      <c r="AQ75" s="32" t="s">
        <v>77</v>
      </c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4"/>
      <c r="BK75" s="41">
        <v>6</v>
      </c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3"/>
      <c r="CC75" s="44">
        <v>0.001785</v>
      </c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6"/>
      <c r="DB75" s="40">
        <v>0.001505</v>
      </c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>
        <f t="shared" si="0"/>
        <v>0.00027999999999999987</v>
      </c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s="17" customFormat="1" ht="31.5" customHeight="1">
      <c r="A76" s="32" t="s">
        <v>17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4"/>
      <c r="V76" s="35" t="s">
        <v>152</v>
      </c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7"/>
      <c r="AQ76" s="32" t="s">
        <v>78</v>
      </c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4"/>
      <c r="BK76" s="41">
        <v>5</v>
      </c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3"/>
      <c r="CC76" s="44">
        <v>0.025</v>
      </c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6"/>
      <c r="DB76" s="40">
        <v>0.010633</v>
      </c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>
        <f t="shared" si="0"/>
        <v>0.014367000000000001</v>
      </c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s="17" customFormat="1" ht="31.5" customHeight="1">
      <c r="A77" s="32" t="s">
        <v>17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/>
      <c r="V77" s="35" t="s">
        <v>152</v>
      </c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7"/>
      <c r="AQ77" s="32" t="s">
        <v>79</v>
      </c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4"/>
      <c r="BK77" s="41">
        <v>7</v>
      </c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3"/>
      <c r="CC77" s="44">
        <v>0</v>
      </c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6"/>
      <c r="DB77" s="40">
        <v>0</v>
      </c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>
        <f t="shared" si="0"/>
        <v>0</v>
      </c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s="17" customFormat="1" ht="31.5" customHeight="1">
      <c r="A78" s="32" t="s">
        <v>17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4"/>
      <c r="V78" s="35" t="s">
        <v>152</v>
      </c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7"/>
      <c r="AQ78" s="32" t="s">
        <v>80</v>
      </c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4"/>
      <c r="BK78" s="41">
        <v>5</v>
      </c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3"/>
      <c r="CC78" s="44">
        <v>0.055</v>
      </c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6"/>
      <c r="DB78" s="40">
        <v>0</v>
      </c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>
        <f t="shared" si="0"/>
        <v>0.055</v>
      </c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256" s="17" customFormat="1" ht="31.5" customHeight="1">
      <c r="A79" s="32" t="s">
        <v>17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4"/>
      <c r="V79" s="35" t="s">
        <v>152</v>
      </c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7"/>
      <c r="AQ79" s="32" t="s">
        <v>81</v>
      </c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4"/>
      <c r="BK79" s="41">
        <v>7</v>
      </c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3"/>
      <c r="CC79" s="44">
        <v>2E-05</v>
      </c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6"/>
      <c r="DB79" s="40">
        <v>2E-05</v>
      </c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>
        <f t="shared" si="0"/>
        <v>0</v>
      </c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s="17" customFormat="1" ht="31.5" customHeight="1">
      <c r="A80" s="32" t="s">
        <v>17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4"/>
      <c r="V80" s="35" t="s">
        <v>152</v>
      </c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7"/>
      <c r="AQ80" s="32" t="s">
        <v>82</v>
      </c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4"/>
      <c r="BK80" s="41">
        <v>6</v>
      </c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3"/>
      <c r="CC80" s="44">
        <v>0.0148</v>
      </c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6"/>
      <c r="DB80" s="40">
        <v>0.008769</v>
      </c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>
        <f t="shared" si="0"/>
        <v>0.006031</v>
      </c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256" s="17" customFormat="1" ht="31.5" customHeight="1">
      <c r="A81" s="32" t="s">
        <v>17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4"/>
      <c r="V81" s="35" t="s">
        <v>152</v>
      </c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7"/>
      <c r="AQ81" s="32" t="s">
        <v>83</v>
      </c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4"/>
      <c r="BK81" s="41">
        <v>4</v>
      </c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3"/>
      <c r="CC81" s="44">
        <v>0.325</v>
      </c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6"/>
      <c r="DB81" s="40">
        <v>0.3139</v>
      </c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>
        <f t="shared" si="0"/>
        <v>0.011099999999999999</v>
      </c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17" customFormat="1" ht="31.5" customHeight="1">
      <c r="A82" s="32" t="s">
        <v>17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4"/>
      <c r="V82" s="35" t="s">
        <v>152</v>
      </c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2" t="s">
        <v>84</v>
      </c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4"/>
      <c r="BK82" s="41">
        <v>4</v>
      </c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3"/>
      <c r="CC82" s="44">
        <v>0.24</v>
      </c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6"/>
      <c r="DB82" s="40">
        <v>0.177617</v>
      </c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>
        <f aca="true" t="shared" si="1" ref="ED82:ED141">CC82-DB82</f>
        <v>0.062382999999999994</v>
      </c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7" customFormat="1" ht="31.5" customHeight="1">
      <c r="A83" s="32" t="s">
        <v>17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/>
      <c r="V83" s="35" t="s">
        <v>152</v>
      </c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7"/>
      <c r="AQ83" s="32" t="s">
        <v>85</v>
      </c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4"/>
      <c r="BK83" s="41">
        <v>5</v>
      </c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3"/>
      <c r="CC83" s="44">
        <v>0.03</v>
      </c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6"/>
      <c r="DB83" s="40">
        <v>0.03579</v>
      </c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>
        <f t="shared" si="1"/>
        <v>-0.0057900000000000035</v>
      </c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7" customFormat="1" ht="31.5" customHeight="1">
      <c r="A84" s="32" t="s">
        <v>17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4"/>
      <c r="V84" s="35" t="s">
        <v>152</v>
      </c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7"/>
      <c r="AQ84" s="32" t="s">
        <v>86</v>
      </c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4"/>
      <c r="BK84" s="41">
        <v>6</v>
      </c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3"/>
      <c r="CC84" s="44">
        <v>0.0095</v>
      </c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6"/>
      <c r="DB84" s="40">
        <v>0.002447</v>
      </c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>
        <f t="shared" si="1"/>
        <v>0.007053</v>
      </c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7" customFormat="1" ht="31.5" customHeight="1">
      <c r="A85" s="32" t="s">
        <v>17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4"/>
      <c r="V85" s="35" t="s">
        <v>152</v>
      </c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7"/>
      <c r="AQ85" s="32" t="s">
        <v>87</v>
      </c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4"/>
      <c r="BK85" s="41">
        <v>5</v>
      </c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3"/>
      <c r="CC85" s="44">
        <v>0.025</v>
      </c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6"/>
      <c r="DB85" s="40">
        <v>0.022575</v>
      </c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>
        <f t="shared" si="1"/>
        <v>0.002425</v>
      </c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7" customFormat="1" ht="31.5" customHeight="1">
      <c r="A86" s="32" t="s">
        <v>17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4"/>
      <c r="V86" s="35" t="s">
        <v>152</v>
      </c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7"/>
      <c r="AQ86" s="32" t="s">
        <v>88</v>
      </c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4"/>
      <c r="BK86" s="41">
        <v>5</v>
      </c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3"/>
      <c r="CC86" s="44">
        <v>0.03342</v>
      </c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6"/>
      <c r="DB86" s="40">
        <v>0.03342</v>
      </c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>
        <f t="shared" si="1"/>
        <v>0</v>
      </c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7" customFormat="1" ht="31.5" customHeight="1">
      <c r="A87" s="32" t="s">
        <v>17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4"/>
      <c r="V87" s="35" t="s">
        <v>152</v>
      </c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7"/>
      <c r="AQ87" s="32" t="s">
        <v>89</v>
      </c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4"/>
      <c r="BK87" s="41">
        <v>5</v>
      </c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3"/>
      <c r="CC87" s="44">
        <v>0.02</v>
      </c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6"/>
      <c r="DB87" s="40">
        <v>0.009748</v>
      </c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>
        <f t="shared" si="1"/>
        <v>0.010252</v>
      </c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7" customFormat="1" ht="31.5" customHeight="1">
      <c r="A88" s="32" t="s">
        <v>17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4"/>
      <c r="V88" s="35" t="s">
        <v>152</v>
      </c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7"/>
      <c r="AQ88" s="32" t="s">
        <v>90</v>
      </c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4"/>
      <c r="BK88" s="41">
        <v>5</v>
      </c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3"/>
      <c r="CC88" s="44">
        <v>0.034</v>
      </c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6"/>
      <c r="DB88" s="40">
        <v>0.007553</v>
      </c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>
        <f t="shared" si="1"/>
        <v>0.026447000000000002</v>
      </c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7" customFormat="1" ht="31.5" customHeight="1">
      <c r="A89" s="32" t="s">
        <v>17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4"/>
      <c r="V89" s="35" t="s">
        <v>152</v>
      </c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7"/>
      <c r="AQ89" s="32" t="s">
        <v>91</v>
      </c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4"/>
      <c r="BK89" s="41">
        <v>4</v>
      </c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3"/>
      <c r="CC89" s="44">
        <v>0.5</v>
      </c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6"/>
      <c r="DB89" s="40">
        <v>0.298757</v>
      </c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>
        <f t="shared" si="1"/>
        <v>0.201243</v>
      </c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7" customFormat="1" ht="31.5" customHeight="1">
      <c r="A90" s="32" t="s">
        <v>17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4"/>
      <c r="V90" s="35" t="s">
        <v>152</v>
      </c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7"/>
      <c r="AQ90" s="32" t="s">
        <v>92</v>
      </c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4"/>
      <c r="BK90" s="41">
        <v>5</v>
      </c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3"/>
      <c r="CC90" s="44">
        <v>0.055</v>
      </c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6"/>
      <c r="DB90" s="40">
        <v>0.048122</v>
      </c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>
        <f t="shared" si="1"/>
        <v>0.006878000000000002</v>
      </c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7" customFormat="1" ht="31.5" customHeight="1">
      <c r="A91" s="32" t="s">
        <v>17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4"/>
      <c r="V91" s="35" t="s">
        <v>152</v>
      </c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7"/>
      <c r="AQ91" s="32" t="s">
        <v>93</v>
      </c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4"/>
      <c r="BK91" s="41">
        <v>5</v>
      </c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3"/>
      <c r="CC91" s="44">
        <v>0.05</v>
      </c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6"/>
      <c r="DB91" s="40">
        <v>0.009793</v>
      </c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>
        <f t="shared" si="1"/>
        <v>0.04020700000000001</v>
      </c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7" customFormat="1" ht="31.5" customHeight="1">
      <c r="A92" s="32" t="s">
        <v>17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4"/>
      <c r="V92" s="35" t="s">
        <v>152</v>
      </c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7"/>
      <c r="AQ92" s="32" t="s">
        <v>94</v>
      </c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4"/>
      <c r="BK92" s="41">
        <v>6</v>
      </c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3"/>
      <c r="CC92" s="44">
        <v>0.008</v>
      </c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6"/>
      <c r="DB92" s="40">
        <v>0.006736</v>
      </c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>
        <f t="shared" si="1"/>
        <v>0.0012640000000000004</v>
      </c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7" customFormat="1" ht="31.5" customHeight="1">
      <c r="A93" s="32" t="s">
        <v>17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4"/>
      <c r="V93" s="35" t="s">
        <v>152</v>
      </c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7"/>
      <c r="AQ93" s="32" t="s">
        <v>95</v>
      </c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4"/>
      <c r="BK93" s="41">
        <v>6</v>
      </c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3"/>
      <c r="CC93" s="44">
        <v>0.006</v>
      </c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6"/>
      <c r="DB93" s="40">
        <v>0.002955</v>
      </c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>
        <f t="shared" si="1"/>
        <v>0.003045</v>
      </c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7" customFormat="1" ht="31.5" customHeight="1">
      <c r="A94" s="32" t="s">
        <v>17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4"/>
      <c r="V94" s="35" t="s">
        <v>152</v>
      </c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7"/>
      <c r="AQ94" s="32" t="s">
        <v>96</v>
      </c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4"/>
      <c r="BK94" s="41">
        <v>5</v>
      </c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3"/>
      <c r="CC94" s="44">
        <v>0.035</v>
      </c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6"/>
      <c r="DB94" s="40">
        <v>0.038395</v>
      </c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>
        <f t="shared" si="1"/>
        <v>-0.0033949999999999952</v>
      </c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7" customFormat="1" ht="31.5" customHeight="1">
      <c r="A95" s="32" t="s">
        <v>17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4"/>
      <c r="V95" s="35" t="s">
        <v>152</v>
      </c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7"/>
      <c r="AQ95" s="32" t="s">
        <v>97</v>
      </c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4"/>
      <c r="BK95" s="41">
        <v>4</v>
      </c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3"/>
      <c r="CC95" s="44">
        <v>0.25</v>
      </c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6"/>
      <c r="DB95" s="40">
        <v>0.273188</v>
      </c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>
        <f t="shared" si="1"/>
        <v>-0.023187999999999986</v>
      </c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7" customFormat="1" ht="31.5" customHeight="1">
      <c r="A96" s="32" t="s">
        <v>17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4"/>
      <c r="V96" s="35" t="s">
        <v>152</v>
      </c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7"/>
      <c r="AQ96" s="32" t="s">
        <v>98</v>
      </c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4"/>
      <c r="BK96" s="41">
        <v>5</v>
      </c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3"/>
      <c r="CC96" s="44">
        <v>0.13</v>
      </c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6"/>
      <c r="DB96" s="40">
        <v>0.116103</v>
      </c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>
        <f t="shared" si="1"/>
        <v>0.013897000000000007</v>
      </c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7" customFormat="1" ht="31.5" customHeight="1">
      <c r="A97" s="32" t="s">
        <v>17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4"/>
      <c r="V97" s="35" t="s">
        <v>152</v>
      </c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7"/>
      <c r="AQ97" s="32" t="s">
        <v>99</v>
      </c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4"/>
      <c r="BK97" s="41">
        <v>6</v>
      </c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3"/>
      <c r="CC97" s="44">
        <v>0.001785</v>
      </c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6"/>
      <c r="DB97" s="40">
        <v>0.00105</v>
      </c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>
        <f t="shared" si="1"/>
        <v>0.000735</v>
      </c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7" customFormat="1" ht="31.5" customHeight="1">
      <c r="A98" s="32" t="s">
        <v>17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4"/>
      <c r="V98" s="35" t="s">
        <v>152</v>
      </c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7"/>
      <c r="AQ98" s="32" t="s">
        <v>100</v>
      </c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4"/>
      <c r="BK98" s="41">
        <v>5</v>
      </c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3"/>
      <c r="CC98" s="44">
        <v>0.02</v>
      </c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6"/>
      <c r="DB98" s="40">
        <v>0.018785</v>
      </c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>
        <f t="shared" si="1"/>
        <v>0.0012150000000000008</v>
      </c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7" customFormat="1" ht="31.5" customHeight="1">
      <c r="A99" s="32" t="s">
        <v>17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4"/>
      <c r="V99" s="35" t="s">
        <v>152</v>
      </c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7"/>
      <c r="AQ99" s="32" t="s">
        <v>101</v>
      </c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4"/>
      <c r="BK99" s="41">
        <v>5</v>
      </c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3"/>
      <c r="CC99" s="44">
        <v>0.02</v>
      </c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6"/>
      <c r="DB99" s="40">
        <v>0.016287</v>
      </c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>
        <f t="shared" si="1"/>
        <v>0.003713000000000001</v>
      </c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7" customFormat="1" ht="31.5" customHeight="1">
      <c r="A100" s="32" t="s">
        <v>17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4"/>
      <c r="V100" s="35" t="s">
        <v>152</v>
      </c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7"/>
      <c r="AQ100" s="32" t="s">
        <v>102</v>
      </c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4"/>
      <c r="BK100" s="41">
        <v>5</v>
      </c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3"/>
      <c r="CC100" s="44">
        <v>0.016</v>
      </c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6"/>
      <c r="DB100" s="40">
        <v>0.014898</v>
      </c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>
        <f t="shared" si="1"/>
        <v>0.0011020000000000005</v>
      </c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7" customFormat="1" ht="31.5" customHeight="1">
      <c r="A101" s="32" t="s">
        <v>17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4"/>
      <c r="V101" s="35" t="s">
        <v>152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7"/>
      <c r="AQ101" s="32" t="s">
        <v>103</v>
      </c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4"/>
      <c r="BK101" s="41">
        <v>5</v>
      </c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3"/>
      <c r="CC101" s="44">
        <v>0.045</v>
      </c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6"/>
      <c r="DB101" s="40">
        <v>0.032507</v>
      </c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>
        <f t="shared" si="1"/>
        <v>0.012492999999999997</v>
      </c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7" customFormat="1" ht="31.5" customHeight="1">
      <c r="A102" s="32" t="s">
        <v>17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4"/>
      <c r="V102" s="35" t="s">
        <v>152</v>
      </c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7"/>
      <c r="AQ102" s="32" t="s">
        <v>104</v>
      </c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4"/>
      <c r="BK102" s="41">
        <v>5</v>
      </c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3"/>
      <c r="CC102" s="44">
        <v>0.03</v>
      </c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6"/>
      <c r="DB102" s="40">
        <v>0.010416</v>
      </c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>
        <f t="shared" si="1"/>
        <v>0.019583999999999997</v>
      </c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7" customFormat="1" ht="31.5" customHeight="1">
      <c r="A103" s="32" t="s">
        <v>17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4"/>
      <c r="V103" s="35" t="s">
        <v>152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7"/>
      <c r="AQ103" s="32" t="s">
        <v>105</v>
      </c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4"/>
      <c r="BK103" s="41">
        <v>5</v>
      </c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3"/>
      <c r="CC103" s="44">
        <v>0.07</v>
      </c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6"/>
      <c r="DB103" s="40">
        <v>0.055369</v>
      </c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>
        <f t="shared" si="1"/>
        <v>0.014631000000000005</v>
      </c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7" customFormat="1" ht="31.5" customHeight="1">
      <c r="A104" s="32" t="s">
        <v>17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4"/>
      <c r="V104" s="35" t="s">
        <v>152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7"/>
      <c r="AQ104" s="32" t="s">
        <v>106</v>
      </c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4"/>
      <c r="BK104" s="41">
        <v>6</v>
      </c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3"/>
      <c r="CC104" s="44">
        <v>0.005</v>
      </c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6"/>
      <c r="DB104" s="40">
        <v>0.00525</v>
      </c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>
        <f t="shared" si="1"/>
        <v>-0.0002500000000000002</v>
      </c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7" customFormat="1" ht="31.5" customHeight="1">
      <c r="A105" s="32" t="s">
        <v>17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4"/>
      <c r="V105" s="35" t="s">
        <v>152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7"/>
      <c r="AQ105" s="32" t="s">
        <v>107</v>
      </c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4"/>
      <c r="BK105" s="41">
        <v>6</v>
      </c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3"/>
      <c r="CC105" s="44">
        <v>0.006</v>
      </c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6"/>
      <c r="DB105" s="40">
        <v>0.006171</v>
      </c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>
        <f t="shared" si="1"/>
        <v>-0.00017100000000000014</v>
      </c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7" customFormat="1" ht="31.5" customHeight="1">
      <c r="A106" s="32" t="s">
        <v>17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4"/>
      <c r="V106" s="35" t="s">
        <v>152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7"/>
      <c r="AQ106" s="32" t="s">
        <v>108</v>
      </c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4"/>
      <c r="BK106" s="41">
        <v>5</v>
      </c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3"/>
      <c r="CC106" s="44">
        <v>0.0159</v>
      </c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6"/>
      <c r="DB106" s="40">
        <v>0</v>
      </c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>
        <f t="shared" si="1"/>
        <v>0.0159</v>
      </c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7" customFormat="1" ht="31.5" customHeight="1">
      <c r="A107" s="32" t="s">
        <v>17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4"/>
      <c r="V107" s="35" t="s">
        <v>152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7"/>
      <c r="AQ107" s="32" t="s">
        <v>109</v>
      </c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4"/>
      <c r="BK107" s="41">
        <v>6</v>
      </c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3"/>
      <c r="CC107" s="44">
        <v>0.009</v>
      </c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6"/>
      <c r="DB107" s="40">
        <v>0.006559</v>
      </c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>
        <f t="shared" si="1"/>
        <v>0.0024409999999999996</v>
      </c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s="17" customFormat="1" ht="31.5" customHeight="1">
      <c r="A108" s="32" t="s">
        <v>17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4"/>
      <c r="V108" s="35" t="s">
        <v>152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7"/>
      <c r="AQ108" s="32" t="s">
        <v>110</v>
      </c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4"/>
      <c r="BK108" s="41">
        <v>6</v>
      </c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3"/>
      <c r="CC108" s="44">
        <v>0.008</v>
      </c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6"/>
      <c r="DB108" s="40">
        <v>0.002348</v>
      </c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>
        <f t="shared" si="1"/>
        <v>0.005652000000000001</v>
      </c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256" s="17" customFormat="1" ht="31.5" customHeight="1">
      <c r="A109" s="32" t="s">
        <v>17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4"/>
      <c r="V109" s="35" t="s">
        <v>152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7"/>
      <c r="AQ109" s="32" t="s">
        <v>111</v>
      </c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4"/>
      <c r="BK109" s="41">
        <v>5</v>
      </c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3"/>
      <c r="CC109" s="44">
        <v>0.0198</v>
      </c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6"/>
      <c r="DB109" s="40">
        <v>0.0198</v>
      </c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>
        <f t="shared" si="1"/>
        <v>0</v>
      </c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256" s="17" customFormat="1" ht="31.5" customHeight="1">
      <c r="A110" s="32" t="s">
        <v>17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4"/>
      <c r="V110" s="35" t="s">
        <v>152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7"/>
      <c r="AQ110" s="32" t="s">
        <v>112</v>
      </c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4"/>
      <c r="BK110" s="41">
        <v>6</v>
      </c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3"/>
      <c r="CC110" s="44">
        <v>0.007</v>
      </c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6"/>
      <c r="DB110" s="40">
        <v>0.003689</v>
      </c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>
        <f t="shared" si="1"/>
        <v>0.003311</v>
      </c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1:256" s="17" customFormat="1" ht="31.5" customHeight="1">
      <c r="A111" s="32" t="s">
        <v>17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4"/>
      <c r="V111" s="35" t="s">
        <v>152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7"/>
      <c r="AQ111" s="32" t="s">
        <v>113</v>
      </c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4"/>
      <c r="BK111" s="41">
        <v>5</v>
      </c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3"/>
      <c r="CC111" s="44">
        <v>0.04</v>
      </c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6"/>
      <c r="DB111" s="40">
        <v>0.029465</v>
      </c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>
        <f t="shared" si="1"/>
        <v>0.010535</v>
      </c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pans="1:256" s="17" customFormat="1" ht="31.5" customHeight="1">
      <c r="A112" s="32" t="s">
        <v>17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4"/>
      <c r="V112" s="35" t="s">
        <v>152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7"/>
      <c r="AQ112" s="32" t="s">
        <v>114</v>
      </c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4"/>
      <c r="BK112" s="41">
        <v>5</v>
      </c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3"/>
      <c r="CC112" s="44">
        <v>0.02</v>
      </c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6"/>
      <c r="DB112" s="40">
        <v>0.02</v>
      </c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>
        <f t="shared" si="1"/>
        <v>0</v>
      </c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pans="1:256" s="17" customFormat="1" ht="31.5" customHeight="1">
      <c r="A113" s="32" t="s">
        <v>17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4"/>
      <c r="V113" s="35" t="s">
        <v>152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7"/>
      <c r="AQ113" s="32" t="s">
        <v>115</v>
      </c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4"/>
      <c r="BK113" s="41">
        <v>5</v>
      </c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3"/>
      <c r="CC113" s="44">
        <v>0.021</v>
      </c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6"/>
      <c r="DB113" s="40">
        <v>0.017951</v>
      </c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>
        <f t="shared" si="1"/>
        <v>0.0030489999999999996</v>
      </c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1:256" s="17" customFormat="1" ht="31.5" customHeight="1">
      <c r="A114" s="32" t="s">
        <v>17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4"/>
      <c r="V114" s="35" t="s">
        <v>152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7"/>
      <c r="AQ114" s="32" t="s">
        <v>116</v>
      </c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4"/>
      <c r="BK114" s="41">
        <v>5</v>
      </c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3"/>
      <c r="CC114" s="44">
        <v>0.035</v>
      </c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6"/>
      <c r="DB114" s="40">
        <v>0.01938</v>
      </c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>
        <f t="shared" si="1"/>
        <v>0.015620000000000002</v>
      </c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</row>
    <row r="115" spans="1:256" s="17" customFormat="1" ht="31.5" customHeight="1">
      <c r="A115" s="32" t="s">
        <v>17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4"/>
      <c r="V115" s="35" t="s">
        <v>152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7"/>
      <c r="AQ115" s="32" t="s">
        <v>117</v>
      </c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4"/>
      <c r="BK115" s="41">
        <v>4</v>
      </c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3"/>
      <c r="CC115" s="44">
        <v>0.24</v>
      </c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6"/>
      <c r="DB115" s="40">
        <v>0.193196</v>
      </c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>
        <f t="shared" si="1"/>
        <v>0.046803999999999985</v>
      </c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6" spans="1:256" s="17" customFormat="1" ht="31.5" customHeight="1">
      <c r="A116" s="32" t="s">
        <v>17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4"/>
      <c r="V116" s="35" t="s">
        <v>152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7"/>
      <c r="AQ116" s="32" t="s">
        <v>118</v>
      </c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4"/>
      <c r="BK116" s="41">
        <v>5</v>
      </c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3"/>
      <c r="CC116" s="44">
        <v>0.055</v>
      </c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6"/>
      <c r="DB116" s="40">
        <v>0.031851</v>
      </c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>
        <f t="shared" si="1"/>
        <v>0.023149000000000003</v>
      </c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</row>
    <row r="117" spans="1:256" s="17" customFormat="1" ht="38.25" customHeight="1">
      <c r="A117" s="32" t="s">
        <v>17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4"/>
      <c r="V117" s="35" t="s">
        <v>152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7"/>
      <c r="AQ117" s="32" t="s">
        <v>119</v>
      </c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4"/>
      <c r="BK117" s="41">
        <v>6</v>
      </c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3"/>
      <c r="CC117" s="44">
        <v>0.00744</v>
      </c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6"/>
      <c r="DB117" s="40">
        <v>0.00744</v>
      </c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>
        <f t="shared" si="1"/>
        <v>0</v>
      </c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  <row r="118" spans="1:256" s="17" customFormat="1" ht="31.5" customHeight="1">
      <c r="A118" s="32" t="s">
        <v>17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4"/>
      <c r="V118" s="35" t="s">
        <v>152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7"/>
      <c r="AQ118" s="32" t="s">
        <v>120</v>
      </c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4"/>
      <c r="BK118" s="41">
        <v>4</v>
      </c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3"/>
      <c r="CC118" s="44">
        <v>0.9</v>
      </c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6"/>
      <c r="DB118" s="40">
        <v>0.490246</v>
      </c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>
        <f t="shared" si="1"/>
        <v>0.409754</v>
      </c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1:256" s="17" customFormat="1" ht="31.5" customHeight="1">
      <c r="A119" s="32" t="s">
        <v>17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4"/>
      <c r="V119" s="35" t="s">
        <v>152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7"/>
      <c r="AQ119" s="32" t="s">
        <v>121</v>
      </c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4"/>
      <c r="BK119" s="41">
        <v>4</v>
      </c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3"/>
      <c r="CC119" s="44">
        <v>0.595</v>
      </c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6"/>
      <c r="DB119" s="40">
        <v>0.493266</v>
      </c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>
        <f t="shared" si="1"/>
        <v>0.10173399999999999</v>
      </c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17" customFormat="1" ht="31.5" customHeight="1">
      <c r="A120" s="32" t="s">
        <v>17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4"/>
      <c r="V120" s="35" t="s">
        <v>152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7"/>
      <c r="AQ120" s="32" t="s">
        <v>122</v>
      </c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4"/>
      <c r="BK120" s="41">
        <v>5</v>
      </c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3"/>
      <c r="CC120" s="44">
        <v>0.07</v>
      </c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6"/>
      <c r="DB120" s="40">
        <v>0.054788</v>
      </c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>
        <f t="shared" si="1"/>
        <v>0.015212000000000003</v>
      </c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7" customFormat="1" ht="38.25" customHeight="1">
      <c r="A121" s="32" t="s">
        <v>17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4"/>
      <c r="V121" s="35" t="s">
        <v>152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7"/>
      <c r="AQ121" s="32" t="s">
        <v>123</v>
      </c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4"/>
      <c r="BK121" s="41">
        <v>4</v>
      </c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3"/>
      <c r="CC121" s="44">
        <v>0.4</v>
      </c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6"/>
      <c r="DB121" s="40">
        <v>0.283941</v>
      </c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>
        <f t="shared" si="1"/>
        <v>0.11605900000000002</v>
      </c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7" customFormat="1" ht="31.5" customHeight="1">
      <c r="A122" s="32" t="s">
        <v>17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4"/>
      <c r="V122" s="35" t="s">
        <v>152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7"/>
      <c r="AQ122" s="32" t="s">
        <v>124</v>
      </c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4"/>
      <c r="BK122" s="41">
        <v>4</v>
      </c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3"/>
      <c r="CC122" s="44">
        <v>0.77</v>
      </c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6"/>
      <c r="DB122" s="40">
        <v>0.737928</v>
      </c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>
        <f t="shared" si="1"/>
        <v>0.03207199999999999</v>
      </c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7" customFormat="1" ht="31.5" customHeight="1">
      <c r="A123" s="32" t="s">
        <v>17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4"/>
      <c r="V123" s="35" t="s">
        <v>152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7"/>
      <c r="AQ123" s="32" t="s">
        <v>125</v>
      </c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4"/>
      <c r="BK123" s="41">
        <v>4</v>
      </c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3"/>
      <c r="CC123" s="44">
        <v>0.2</v>
      </c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6"/>
      <c r="DB123" s="40">
        <v>0.188892</v>
      </c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>
        <f t="shared" si="1"/>
        <v>0.011108000000000007</v>
      </c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7" customFormat="1" ht="31.5" customHeight="1">
      <c r="A124" s="32" t="s">
        <v>17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4"/>
      <c r="V124" s="35" t="s">
        <v>152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7"/>
      <c r="AQ124" s="32" t="s">
        <v>126</v>
      </c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4"/>
      <c r="BK124" s="41">
        <v>4</v>
      </c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3"/>
      <c r="CC124" s="44">
        <v>0.302</v>
      </c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6"/>
      <c r="DB124" s="40">
        <v>0.287285</v>
      </c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>
        <f t="shared" si="1"/>
        <v>0.014714999999999978</v>
      </c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7" customFormat="1" ht="31.5" customHeight="1">
      <c r="A125" s="32" t="s">
        <v>17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4"/>
      <c r="V125" s="35" t="s">
        <v>152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7"/>
      <c r="AQ125" s="32" t="s">
        <v>127</v>
      </c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4"/>
      <c r="BK125" s="41">
        <v>5</v>
      </c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3"/>
      <c r="CC125" s="44">
        <v>0.025</v>
      </c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6"/>
      <c r="DB125" s="40">
        <v>0.01564</v>
      </c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>
        <f t="shared" si="1"/>
        <v>0.00936</v>
      </c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7" customFormat="1" ht="31.5" customHeight="1">
      <c r="A126" s="32" t="s">
        <v>17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4"/>
      <c r="V126" s="35" t="s">
        <v>152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7"/>
      <c r="AQ126" s="32" t="s">
        <v>128</v>
      </c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4"/>
      <c r="BK126" s="41">
        <v>4</v>
      </c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3"/>
      <c r="CC126" s="44">
        <v>0.27</v>
      </c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6"/>
      <c r="DB126" s="40">
        <v>0.184895</v>
      </c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>
        <f t="shared" si="1"/>
        <v>0.08510500000000001</v>
      </c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7" customFormat="1" ht="38.25" customHeight="1">
      <c r="A127" s="32" t="s">
        <v>17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4"/>
      <c r="V127" s="35" t="s">
        <v>152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7"/>
      <c r="AQ127" s="32" t="s">
        <v>129</v>
      </c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4"/>
      <c r="BK127" s="41">
        <v>5</v>
      </c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3"/>
      <c r="CC127" s="44">
        <v>0.025</v>
      </c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6"/>
      <c r="DB127" s="40">
        <v>0</v>
      </c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>
        <f t="shared" si="1"/>
        <v>0.025</v>
      </c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7" customFormat="1" ht="31.5" customHeight="1">
      <c r="A128" s="32" t="s">
        <v>17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4"/>
      <c r="V128" s="35" t="s">
        <v>152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7"/>
      <c r="AQ128" s="32" t="s">
        <v>130</v>
      </c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4"/>
      <c r="BK128" s="41">
        <v>6</v>
      </c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3"/>
      <c r="CC128" s="44">
        <v>0.011</v>
      </c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6"/>
      <c r="DB128" s="40">
        <v>0.008628</v>
      </c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>
        <f t="shared" si="1"/>
        <v>0.002371999999999999</v>
      </c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7" customFormat="1" ht="31.5" customHeight="1">
      <c r="A129" s="32" t="s">
        <v>17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4"/>
      <c r="V129" s="35" t="s">
        <v>152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7"/>
      <c r="AQ129" s="32" t="s">
        <v>131</v>
      </c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4"/>
      <c r="BK129" s="41">
        <v>5</v>
      </c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3"/>
      <c r="CC129" s="44">
        <v>0.026162</v>
      </c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6"/>
      <c r="DB129" s="40">
        <v>0.008006</v>
      </c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>
        <f t="shared" si="1"/>
        <v>0.018156000000000002</v>
      </c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7" customFormat="1" ht="31.5" customHeight="1">
      <c r="A130" s="32" t="s">
        <v>17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4"/>
      <c r="V130" s="35" t="s">
        <v>152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7"/>
      <c r="AQ130" s="32" t="s">
        <v>132</v>
      </c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4"/>
      <c r="BK130" s="41">
        <v>5</v>
      </c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3"/>
      <c r="CC130" s="44">
        <v>0.115</v>
      </c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6"/>
      <c r="DB130" s="40">
        <v>0.096746</v>
      </c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>
        <f t="shared" si="1"/>
        <v>0.018254000000000006</v>
      </c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7" customFormat="1" ht="31.5" customHeight="1">
      <c r="A131" s="32" t="s">
        <v>17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4"/>
      <c r="V131" s="35" t="s">
        <v>152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  <c r="AQ131" s="32" t="s">
        <v>133</v>
      </c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4"/>
      <c r="BK131" s="41">
        <v>6</v>
      </c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3"/>
      <c r="CC131" s="44">
        <v>0.008</v>
      </c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6"/>
      <c r="DB131" s="40">
        <v>0.005676</v>
      </c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>
        <f t="shared" si="1"/>
        <v>0.0023240000000000005</v>
      </c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7" customFormat="1" ht="31.5" customHeight="1">
      <c r="A132" s="32" t="s">
        <v>17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4"/>
      <c r="V132" s="35" t="s">
        <v>152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7"/>
      <c r="AQ132" s="32" t="s">
        <v>134</v>
      </c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4"/>
      <c r="BK132" s="41">
        <v>5</v>
      </c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3"/>
      <c r="CC132" s="44">
        <v>0.05</v>
      </c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6"/>
      <c r="DB132" s="40">
        <v>0.051197</v>
      </c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>
        <f t="shared" si="1"/>
        <v>-0.0011969999999999967</v>
      </c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7" customFormat="1" ht="31.5" customHeight="1">
      <c r="A133" s="32" t="s">
        <v>17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4"/>
      <c r="V133" s="35" t="s">
        <v>152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7"/>
      <c r="AQ133" s="32" t="s">
        <v>135</v>
      </c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4"/>
      <c r="BK133" s="41">
        <v>3</v>
      </c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3"/>
      <c r="CC133" s="44">
        <v>7.438004</v>
      </c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6"/>
      <c r="DB133" s="40">
        <v>7.051547</v>
      </c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>
        <f t="shared" si="1"/>
        <v>0.38645700000000005</v>
      </c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7" customFormat="1" ht="31.5" customHeight="1">
      <c r="A134" s="32" t="s">
        <v>17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4"/>
      <c r="V134" s="35" t="s">
        <v>152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7"/>
      <c r="AQ134" s="32" t="s">
        <v>136</v>
      </c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4"/>
      <c r="BK134" s="41">
        <v>3</v>
      </c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3"/>
      <c r="CC134" s="44">
        <v>6.775495</v>
      </c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6"/>
      <c r="DB134" s="40">
        <v>6.112842</v>
      </c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>
        <f t="shared" si="1"/>
        <v>0.6626530000000006</v>
      </c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7" customFormat="1" ht="31.5" customHeight="1">
      <c r="A135" s="32" t="s">
        <v>17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4"/>
      <c r="V135" s="35" t="s">
        <v>152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7"/>
      <c r="AQ135" s="32" t="s">
        <v>137</v>
      </c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4"/>
      <c r="BK135" s="41">
        <v>3</v>
      </c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3"/>
      <c r="CC135" s="44">
        <v>1.403809</v>
      </c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6"/>
      <c r="DB135" s="40">
        <v>1.440204</v>
      </c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>
        <f t="shared" si="1"/>
        <v>-0.036394999999999955</v>
      </c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7" customFormat="1" ht="31.5" customHeight="1">
      <c r="A136" s="32" t="s">
        <v>17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4"/>
      <c r="V136" s="35" t="s">
        <v>152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7"/>
      <c r="AQ136" s="32" t="s">
        <v>138</v>
      </c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4"/>
      <c r="BK136" s="41">
        <v>3</v>
      </c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3"/>
      <c r="CC136" s="44">
        <v>7.985571</v>
      </c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6"/>
      <c r="DB136" s="40">
        <v>7.669462</v>
      </c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>
        <f t="shared" si="1"/>
        <v>0.316109</v>
      </c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7" customFormat="1" ht="31.5" customHeight="1">
      <c r="A137" s="32" t="s">
        <v>17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4"/>
      <c r="V137" s="35" t="s">
        <v>152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7"/>
      <c r="AQ137" s="32" t="s">
        <v>139</v>
      </c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4"/>
      <c r="BK137" s="41">
        <v>4</v>
      </c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3"/>
      <c r="CC137" s="44">
        <v>0.525272</v>
      </c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6"/>
      <c r="DB137" s="40">
        <v>0.453042</v>
      </c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>
        <f t="shared" si="1"/>
        <v>0.07222999999999996</v>
      </c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7" customFormat="1" ht="31.5" customHeight="1">
      <c r="A138" s="32" t="s">
        <v>17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4"/>
      <c r="V138" s="35" t="s">
        <v>152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7"/>
      <c r="AQ138" s="32" t="s">
        <v>140</v>
      </c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4"/>
      <c r="BK138" s="41">
        <v>5</v>
      </c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3"/>
      <c r="CC138" s="44">
        <v>0.123647</v>
      </c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6"/>
      <c r="DB138" s="40">
        <v>0.120415</v>
      </c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>
        <f t="shared" si="1"/>
        <v>0.0032320000000000126</v>
      </c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7" customFormat="1" ht="31.5" customHeight="1">
      <c r="A139" s="32" t="s">
        <v>17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4"/>
      <c r="V139" s="35" t="s">
        <v>152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7"/>
      <c r="AQ139" s="32" t="s">
        <v>141</v>
      </c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4"/>
      <c r="BK139" s="41">
        <v>4</v>
      </c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3"/>
      <c r="CC139" s="44">
        <v>0.195815</v>
      </c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6"/>
      <c r="DB139" s="40">
        <v>0.164702</v>
      </c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>
        <f t="shared" si="1"/>
        <v>0.031113000000000002</v>
      </c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7" customFormat="1" ht="31.5" customHeight="1">
      <c r="A140" s="32" t="s">
        <v>17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4"/>
      <c r="V140" s="35" t="s">
        <v>152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7"/>
      <c r="AQ140" s="32" t="s">
        <v>142</v>
      </c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4"/>
      <c r="BK140" s="41">
        <v>4</v>
      </c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3"/>
      <c r="CC140" s="44">
        <v>1.219451</v>
      </c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6"/>
      <c r="DB140" s="40">
        <v>0.977053</v>
      </c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>
        <f t="shared" si="1"/>
        <v>0.2423980000000001</v>
      </c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7" customFormat="1" ht="31.5" customHeight="1">
      <c r="A141" s="32" t="s">
        <v>17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4"/>
      <c r="V141" s="35" t="s">
        <v>152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7"/>
      <c r="AQ141" s="32" t="s">
        <v>143</v>
      </c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4"/>
      <c r="BK141" s="41">
        <v>4</v>
      </c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3"/>
      <c r="CC141" s="44">
        <v>0.212041</v>
      </c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6"/>
      <c r="DB141" s="40">
        <v>0.20408</v>
      </c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>
        <f t="shared" si="1"/>
        <v>0.007960999999999996</v>
      </c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7" customFormat="1" ht="31.5" customHeight="1">
      <c r="A142" s="32" t="s">
        <v>17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4"/>
      <c r="V142" s="35" t="s">
        <v>152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7"/>
      <c r="AQ142" s="32" t="s">
        <v>144</v>
      </c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4"/>
      <c r="BK142" s="41">
        <v>5</v>
      </c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3"/>
      <c r="CC142" s="44">
        <v>0.04</v>
      </c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6"/>
      <c r="DB142" s="40">
        <v>0.041306</v>
      </c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>
        <f aca="true" t="shared" si="2" ref="ED142:ED149">CC142-DB142</f>
        <v>-0.0013060000000000016</v>
      </c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7" customFormat="1" ht="31.5" customHeight="1">
      <c r="A143" s="32" t="s">
        <v>17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4"/>
      <c r="V143" s="35" t="s">
        <v>152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7"/>
      <c r="AQ143" s="32" t="s">
        <v>145</v>
      </c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4"/>
      <c r="BK143" s="41">
        <v>5</v>
      </c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3"/>
      <c r="CC143" s="44">
        <v>0.09</v>
      </c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6"/>
      <c r="DB143" s="40">
        <v>0.043036</v>
      </c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>
        <f t="shared" si="2"/>
        <v>0.046964</v>
      </c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7" customFormat="1" ht="31.5" customHeight="1">
      <c r="A144" s="32" t="s">
        <v>17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4"/>
      <c r="V144" s="35" t="s">
        <v>152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7"/>
      <c r="AQ144" s="32" t="s">
        <v>146</v>
      </c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4"/>
      <c r="BK144" s="41">
        <v>5</v>
      </c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3"/>
      <c r="CC144" s="44">
        <v>0.085</v>
      </c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6"/>
      <c r="DB144" s="40">
        <v>0.055077</v>
      </c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>
        <f t="shared" si="2"/>
        <v>0.029923000000000005</v>
      </c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s="17" customFormat="1" ht="31.5" customHeight="1">
      <c r="A145" s="32" t="s">
        <v>17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4"/>
      <c r="V145" s="35" t="s">
        <v>152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7"/>
      <c r="AQ145" s="32" t="s">
        <v>147</v>
      </c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4"/>
      <c r="BK145" s="41">
        <v>6</v>
      </c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3"/>
      <c r="CC145" s="44">
        <v>0.0122</v>
      </c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6"/>
      <c r="DB145" s="40">
        <v>0.008541</v>
      </c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>
        <f t="shared" si="2"/>
        <v>0.003659000000000001</v>
      </c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256" s="17" customFormat="1" ht="31.5" customHeight="1">
      <c r="A146" s="32" t="s">
        <v>17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4"/>
      <c r="V146" s="35" t="s">
        <v>152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7"/>
      <c r="AQ146" s="32" t="s">
        <v>148</v>
      </c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4"/>
      <c r="BK146" s="41">
        <v>4</v>
      </c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3"/>
      <c r="CC146" s="44">
        <v>0.625</v>
      </c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6"/>
      <c r="DB146" s="40">
        <v>0.39204</v>
      </c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>
        <f t="shared" si="2"/>
        <v>0.23296</v>
      </c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1:256" s="17" customFormat="1" ht="31.5" customHeight="1">
      <c r="A147" s="32" t="s">
        <v>17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4"/>
      <c r="V147" s="35" t="s">
        <v>152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7"/>
      <c r="AQ147" s="32" t="s">
        <v>149</v>
      </c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4"/>
      <c r="BK147" s="41">
        <v>5</v>
      </c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3"/>
      <c r="CC147" s="44">
        <v>0.047</v>
      </c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6"/>
      <c r="DB147" s="40">
        <v>0.026263</v>
      </c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>
        <f t="shared" si="2"/>
        <v>0.020737</v>
      </c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1:256" s="17" customFormat="1" ht="31.5" customHeight="1">
      <c r="A148" s="32" t="s">
        <v>17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4"/>
      <c r="V148" s="35" t="s">
        <v>152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7"/>
      <c r="AQ148" s="32" t="s">
        <v>150</v>
      </c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4"/>
      <c r="BK148" s="41">
        <v>6</v>
      </c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3"/>
      <c r="CC148" s="44">
        <v>0.005721</v>
      </c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6"/>
      <c r="DB148" s="40">
        <v>0.002759</v>
      </c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>
        <f t="shared" si="2"/>
        <v>0.0029620000000000002</v>
      </c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1:256" s="17" customFormat="1" ht="31.5" customHeight="1">
      <c r="A149" s="32" t="s">
        <v>17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4"/>
      <c r="V149" s="35" t="s">
        <v>152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7"/>
      <c r="AQ149" s="32" t="s">
        <v>151</v>
      </c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4"/>
      <c r="BK149" s="41">
        <v>5</v>
      </c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3"/>
      <c r="CC149" s="44">
        <v>0.0452</v>
      </c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6"/>
      <c r="DB149" s="40">
        <v>0.014654</v>
      </c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>
        <f t="shared" si="2"/>
        <v>0.030545999999999997</v>
      </c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</row>
    <row r="150" spans="1:256" s="17" customFormat="1" ht="16.5" customHeight="1">
      <c r="A150" s="41" t="s">
        <v>18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3"/>
      <c r="V150" s="56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8"/>
      <c r="AQ150" s="53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5"/>
      <c r="BK150" s="50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2"/>
      <c r="CC150" s="47">
        <f>SUM(CC17:DA149)</f>
        <v>38.85934</v>
      </c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9"/>
      <c r="DB150" s="47">
        <f>SUM(DB17:EC149)</f>
        <v>33.588021999999995</v>
      </c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9"/>
      <c r="ED150" s="47">
        <f>SUM(ED17:FE149)</f>
        <v>5.271318000000003</v>
      </c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9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</row>
  </sheetData>
  <sheetProtection selectLockedCells="1" selectUnlockedCells="1"/>
  <mergeCells count="961">
    <mergeCell ref="ED149:FE149"/>
    <mergeCell ref="A149:U149"/>
    <mergeCell ref="V149:AP149"/>
    <mergeCell ref="AQ149:BJ149"/>
    <mergeCell ref="BK149:CB149"/>
    <mergeCell ref="CC149:DA149"/>
    <mergeCell ref="DB149:EC149"/>
    <mergeCell ref="ED147:FE147"/>
    <mergeCell ref="A148:U148"/>
    <mergeCell ref="V148:AP148"/>
    <mergeCell ref="AQ148:BJ148"/>
    <mergeCell ref="BK148:CB148"/>
    <mergeCell ref="CC148:DA148"/>
    <mergeCell ref="DB148:EC148"/>
    <mergeCell ref="ED148:FE148"/>
    <mergeCell ref="A147:U147"/>
    <mergeCell ref="V147:AP147"/>
    <mergeCell ref="AQ147:BJ147"/>
    <mergeCell ref="BK147:CB147"/>
    <mergeCell ref="CC147:DA147"/>
    <mergeCell ref="DB147:EC147"/>
    <mergeCell ref="ED145:FE145"/>
    <mergeCell ref="A146:U146"/>
    <mergeCell ref="V146:AP146"/>
    <mergeCell ref="AQ146:BJ146"/>
    <mergeCell ref="BK146:CB146"/>
    <mergeCell ref="CC146:DA146"/>
    <mergeCell ref="DB146:EC146"/>
    <mergeCell ref="ED146:FE146"/>
    <mergeCell ref="A145:U145"/>
    <mergeCell ref="V145:AP145"/>
    <mergeCell ref="AQ145:BJ145"/>
    <mergeCell ref="BK145:CB145"/>
    <mergeCell ref="CC145:DA145"/>
    <mergeCell ref="DB145:EC145"/>
    <mergeCell ref="ED143:FE143"/>
    <mergeCell ref="A144:U144"/>
    <mergeCell ref="V144:AP144"/>
    <mergeCell ref="AQ144:BJ144"/>
    <mergeCell ref="BK144:CB144"/>
    <mergeCell ref="CC144:DA144"/>
    <mergeCell ref="DB144:EC144"/>
    <mergeCell ref="ED144:FE144"/>
    <mergeCell ref="A143:U143"/>
    <mergeCell ref="V143:AP143"/>
    <mergeCell ref="AQ143:BJ143"/>
    <mergeCell ref="BK143:CB143"/>
    <mergeCell ref="CC143:DA143"/>
    <mergeCell ref="DB143:EC143"/>
    <mergeCell ref="A142:U142"/>
    <mergeCell ref="V142:AP142"/>
    <mergeCell ref="AQ142:BJ142"/>
    <mergeCell ref="BK142:CB142"/>
    <mergeCell ref="CC142:DA142"/>
    <mergeCell ref="DB142:EC142"/>
    <mergeCell ref="ED142:FE142"/>
    <mergeCell ref="ED141:FE141"/>
    <mergeCell ref="A141:U141"/>
    <mergeCell ref="V141:AP141"/>
    <mergeCell ref="AQ141:BJ141"/>
    <mergeCell ref="BK141:CB141"/>
    <mergeCell ref="CC141:DA141"/>
    <mergeCell ref="DB141:EC141"/>
    <mergeCell ref="ED139:FE139"/>
    <mergeCell ref="A140:U140"/>
    <mergeCell ref="V140:AP140"/>
    <mergeCell ref="AQ140:BJ140"/>
    <mergeCell ref="BK140:CB140"/>
    <mergeCell ref="CC140:DA140"/>
    <mergeCell ref="DB140:EC140"/>
    <mergeCell ref="ED140:FE140"/>
    <mergeCell ref="A139:U139"/>
    <mergeCell ref="V139:AP139"/>
    <mergeCell ref="AQ139:BJ139"/>
    <mergeCell ref="BK139:CB139"/>
    <mergeCell ref="CC139:DA139"/>
    <mergeCell ref="DB139:EC139"/>
    <mergeCell ref="ED137:FE137"/>
    <mergeCell ref="A138:U138"/>
    <mergeCell ref="V138:AP138"/>
    <mergeCell ref="AQ138:BJ138"/>
    <mergeCell ref="BK138:CB138"/>
    <mergeCell ref="CC138:DA138"/>
    <mergeCell ref="DB138:EC138"/>
    <mergeCell ref="ED138:FE138"/>
    <mergeCell ref="A137:U137"/>
    <mergeCell ref="V137:AP137"/>
    <mergeCell ref="AQ137:BJ137"/>
    <mergeCell ref="BK137:CB137"/>
    <mergeCell ref="CC137:DA137"/>
    <mergeCell ref="DB137:EC137"/>
    <mergeCell ref="ED135:FE135"/>
    <mergeCell ref="A136:U136"/>
    <mergeCell ref="V136:AP136"/>
    <mergeCell ref="AQ136:BJ136"/>
    <mergeCell ref="BK136:CB136"/>
    <mergeCell ref="CC136:DA136"/>
    <mergeCell ref="DB136:EC136"/>
    <mergeCell ref="ED136:FE136"/>
    <mergeCell ref="A135:U135"/>
    <mergeCell ref="V135:AP135"/>
    <mergeCell ref="AQ135:BJ135"/>
    <mergeCell ref="BK135:CB135"/>
    <mergeCell ref="CC135:DA135"/>
    <mergeCell ref="DB135:EC135"/>
    <mergeCell ref="ED133:FE133"/>
    <mergeCell ref="A134:U134"/>
    <mergeCell ref="V134:AP134"/>
    <mergeCell ref="AQ134:BJ134"/>
    <mergeCell ref="BK134:CB134"/>
    <mergeCell ref="CC134:DA134"/>
    <mergeCell ref="DB134:EC134"/>
    <mergeCell ref="ED134:FE134"/>
    <mergeCell ref="A133:U133"/>
    <mergeCell ref="V133:AP133"/>
    <mergeCell ref="AQ133:BJ133"/>
    <mergeCell ref="BK133:CB133"/>
    <mergeCell ref="CC133:DA133"/>
    <mergeCell ref="DB133:EC133"/>
    <mergeCell ref="ED131:FE131"/>
    <mergeCell ref="A132:U132"/>
    <mergeCell ref="V132:AP132"/>
    <mergeCell ref="AQ132:BJ132"/>
    <mergeCell ref="BK132:CB132"/>
    <mergeCell ref="CC132:DA132"/>
    <mergeCell ref="DB132:EC132"/>
    <mergeCell ref="ED132:FE132"/>
    <mergeCell ref="A131:U131"/>
    <mergeCell ref="V131:AP131"/>
    <mergeCell ref="AQ131:BJ131"/>
    <mergeCell ref="BK131:CB131"/>
    <mergeCell ref="CC131:DA131"/>
    <mergeCell ref="DB131:EC131"/>
    <mergeCell ref="ED129:FE129"/>
    <mergeCell ref="A130:U130"/>
    <mergeCell ref="V130:AP130"/>
    <mergeCell ref="AQ130:BJ130"/>
    <mergeCell ref="BK130:CB130"/>
    <mergeCell ref="CC130:DA130"/>
    <mergeCell ref="DB130:EC130"/>
    <mergeCell ref="ED130:FE130"/>
    <mergeCell ref="A129:U129"/>
    <mergeCell ref="V129:AP129"/>
    <mergeCell ref="AQ129:BJ129"/>
    <mergeCell ref="BK129:CB129"/>
    <mergeCell ref="CC129:DA129"/>
    <mergeCell ref="DB129:EC129"/>
    <mergeCell ref="ED127:FE127"/>
    <mergeCell ref="A128:U128"/>
    <mergeCell ref="V128:AP128"/>
    <mergeCell ref="AQ128:BJ128"/>
    <mergeCell ref="BK128:CB128"/>
    <mergeCell ref="CC128:DA128"/>
    <mergeCell ref="DB128:EC128"/>
    <mergeCell ref="ED128:FE128"/>
    <mergeCell ref="A127:U127"/>
    <mergeCell ref="V127:AP127"/>
    <mergeCell ref="AQ127:BJ127"/>
    <mergeCell ref="BK127:CB127"/>
    <mergeCell ref="CC127:DA127"/>
    <mergeCell ref="DB127:EC127"/>
    <mergeCell ref="ED125:FE125"/>
    <mergeCell ref="A126:U126"/>
    <mergeCell ref="V126:AP126"/>
    <mergeCell ref="AQ126:BJ126"/>
    <mergeCell ref="BK126:CB126"/>
    <mergeCell ref="CC126:DA126"/>
    <mergeCell ref="DB126:EC126"/>
    <mergeCell ref="ED126:FE126"/>
    <mergeCell ref="A125:U125"/>
    <mergeCell ref="V125:AP125"/>
    <mergeCell ref="AQ125:BJ125"/>
    <mergeCell ref="BK125:CB125"/>
    <mergeCell ref="CC125:DA125"/>
    <mergeCell ref="DB125:EC125"/>
    <mergeCell ref="ED123:FE123"/>
    <mergeCell ref="A124:U124"/>
    <mergeCell ref="V124:AP124"/>
    <mergeCell ref="AQ124:BJ124"/>
    <mergeCell ref="BK124:CB124"/>
    <mergeCell ref="CC124:DA124"/>
    <mergeCell ref="DB124:EC124"/>
    <mergeCell ref="ED124:FE124"/>
    <mergeCell ref="A123:U123"/>
    <mergeCell ref="V123:AP123"/>
    <mergeCell ref="AQ123:BJ123"/>
    <mergeCell ref="BK123:CB123"/>
    <mergeCell ref="CC123:DA123"/>
    <mergeCell ref="DB123:EC123"/>
    <mergeCell ref="ED121:FE121"/>
    <mergeCell ref="A122:U122"/>
    <mergeCell ref="V122:AP122"/>
    <mergeCell ref="AQ122:BJ122"/>
    <mergeCell ref="BK122:CB122"/>
    <mergeCell ref="CC122:DA122"/>
    <mergeCell ref="DB122:EC122"/>
    <mergeCell ref="ED122:FE122"/>
    <mergeCell ref="A121:U121"/>
    <mergeCell ref="V121:AP121"/>
    <mergeCell ref="AQ121:BJ121"/>
    <mergeCell ref="BK121:CB121"/>
    <mergeCell ref="CC121:DA121"/>
    <mergeCell ref="DB121:EC121"/>
    <mergeCell ref="ED119:FE119"/>
    <mergeCell ref="A120:U120"/>
    <mergeCell ref="V120:AP120"/>
    <mergeCell ref="AQ120:BJ120"/>
    <mergeCell ref="BK120:CB120"/>
    <mergeCell ref="CC120:DA120"/>
    <mergeCell ref="DB120:EC120"/>
    <mergeCell ref="ED120:FE120"/>
    <mergeCell ref="A119:U119"/>
    <mergeCell ref="V119:AP119"/>
    <mergeCell ref="AQ119:BJ119"/>
    <mergeCell ref="BK119:CB119"/>
    <mergeCell ref="CC119:DA119"/>
    <mergeCell ref="DB119:EC119"/>
    <mergeCell ref="ED117:FE117"/>
    <mergeCell ref="A118:U118"/>
    <mergeCell ref="V118:AP118"/>
    <mergeCell ref="AQ118:BJ118"/>
    <mergeCell ref="BK118:CB118"/>
    <mergeCell ref="CC118:DA118"/>
    <mergeCell ref="DB118:EC118"/>
    <mergeCell ref="ED118:FE118"/>
    <mergeCell ref="A117:U117"/>
    <mergeCell ref="V117:AP117"/>
    <mergeCell ref="AQ117:BJ117"/>
    <mergeCell ref="BK117:CB117"/>
    <mergeCell ref="CC117:DA117"/>
    <mergeCell ref="DB117:EC117"/>
    <mergeCell ref="ED115:FE115"/>
    <mergeCell ref="A116:U116"/>
    <mergeCell ref="V116:AP116"/>
    <mergeCell ref="AQ116:BJ116"/>
    <mergeCell ref="BK116:CB116"/>
    <mergeCell ref="CC116:DA116"/>
    <mergeCell ref="DB116:EC116"/>
    <mergeCell ref="ED116:FE116"/>
    <mergeCell ref="A115:U115"/>
    <mergeCell ref="V115:AP115"/>
    <mergeCell ref="AQ115:BJ115"/>
    <mergeCell ref="BK115:CB115"/>
    <mergeCell ref="CC115:DA115"/>
    <mergeCell ref="DB115:EC115"/>
    <mergeCell ref="ED114:FE114"/>
    <mergeCell ref="A114:U114"/>
    <mergeCell ref="V114:AP114"/>
    <mergeCell ref="AQ114:BJ114"/>
    <mergeCell ref="BK114:CB114"/>
    <mergeCell ref="CC114:DA114"/>
    <mergeCell ref="DB114:EC114"/>
    <mergeCell ref="ED112:FE112"/>
    <mergeCell ref="A113:U113"/>
    <mergeCell ref="V113:AP113"/>
    <mergeCell ref="AQ113:BJ113"/>
    <mergeCell ref="BK113:CB113"/>
    <mergeCell ref="CC113:DA113"/>
    <mergeCell ref="DB113:EC113"/>
    <mergeCell ref="ED113:FE113"/>
    <mergeCell ref="A112:U112"/>
    <mergeCell ref="V112:AP112"/>
    <mergeCell ref="AQ112:BJ112"/>
    <mergeCell ref="BK112:CB112"/>
    <mergeCell ref="CC112:DA112"/>
    <mergeCell ref="DB112:EC112"/>
    <mergeCell ref="ED110:FE110"/>
    <mergeCell ref="ED111:FE111"/>
    <mergeCell ref="A111:U111"/>
    <mergeCell ref="V111:AP111"/>
    <mergeCell ref="AQ111:BJ111"/>
    <mergeCell ref="BK111:CB111"/>
    <mergeCell ref="CC111:DA111"/>
    <mergeCell ref="DB111:EC111"/>
    <mergeCell ref="A110:U110"/>
    <mergeCell ref="V110:AP110"/>
    <mergeCell ref="AQ110:BJ110"/>
    <mergeCell ref="BK110:CB110"/>
    <mergeCell ref="CC110:DA110"/>
    <mergeCell ref="DB110:EC110"/>
    <mergeCell ref="ED108:FE108"/>
    <mergeCell ref="A109:U109"/>
    <mergeCell ref="V109:AP109"/>
    <mergeCell ref="AQ109:BJ109"/>
    <mergeCell ref="BK109:CB109"/>
    <mergeCell ref="CC109:DA109"/>
    <mergeCell ref="DB109:EC109"/>
    <mergeCell ref="ED109:FE109"/>
    <mergeCell ref="A108:U108"/>
    <mergeCell ref="V108:AP108"/>
    <mergeCell ref="AQ108:BJ108"/>
    <mergeCell ref="BK108:CB108"/>
    <mergeCell ref="CC108:DA108"/>
    <mergeCell ref="DB108:EC108"/>
    <mergeCell ref="ED106:FE106"/>
    <mergeCell ref="A107:U107"/>
    <mergeCell ref="V107:AP107"/>
    <mergeCell ref="AQ107:BJ107"/>
    <mergeCell ref="BK107:CB107"/>
    <mergeCell ref="CC107:DA107"/>
    <mergeCell ref="DB107:EC107"/>
    <mergeCell ref="ED107:FE107"/>
    <mergeCell ref="A106:U106"/>
    <mergeCell ref="V106:AP106"/>
    <mergeCell ref="AQ106:BJ106"/>
    <mergeCell ref="BK106:CB106"/>
    <mergeCell ref="CC106:DA106"/>
    <mergeCell ref="DB106:EC106"/>
    <mergeCell ref="V103:AP103"/>
    <mergeCell ref="AQ103:BJ103"/>
    <mergeCell ref="BK103:CB103"/>
    <mergeCell ref="CC103:DA103"/>
    <mergeCell ref="DB103:EC103"/>
    <mergeCell ref="ED103:FE103"/>
    <mergeCell ref="DB102:EC102"/>
    <mergeCell ref="ED102:FE102"/>
    <mergeCell ref="A103:U103"/>
    <mergeCell ref="A104:U104"/>
    <mergeCell ref="V104:AP104"/>
    <mergeCell ref="AQ104:BJ104"/>
    <mergeCell ref="BK104:CB104"/>
    <mergeCell ref="CC104:DA104"/>
    <mergeCell ref="DB104:EC104"/>
    <mergeCell ref="ED104:FE104"/>
    <mergeCell ref="AQ101:BJ101"/>
    <mergeCell ref="BK101:CB101"/>
    <mergeCell ref="CC101:DA101"/>
    <mergeCell ref="DB101:EC101"/>
    <mergeCell ref="ED101:FE101"/>
    <mergeCell ref="A102:U102"/>
    <mergeCell ref="V102:AP102"/>
    <mergeCell ref="AQ102:BJ102"/>
    <mergeCell ref="BK102:CB102"/>
    <mergeCell ref="CC102:DA102"/>
    <mergeCell ref="ED100:FE100"/>
    <mergeCell ref="A101:U101"/>
    <mergeCell ref="V101:AP101"/>
    <mergeCell ref="A105:U105"/>
    <mergeCell ref="V105:AP105"/>
    <mergeCell ref="AQ105:BJ105"/>
    <mergeCell ref="BK105:CB105"/>
    <mergeCell ref="CC105:DA105"/>
    <mergeCell ref="DB105:EC105"/>
    <mergeCell ref="ED105:FE105"/>
    <mergeCell ref="A100:U100"/>
    <mergeCell ref="V100:AP100"/>
    <mergeCell ref="AQ100:BJ100"/>
    <mergeCell ref="BK100:CB100"/>
    <mergeCell ref="CC100:DA100"/>
    <mergeCell ref="DB100:EC100"/>
    <mergeCell ref="ED98:FE98"/>
    <mergeCell ref="A99:U99"/>
    <mergeCell ref="V99:AP99"/>
    <mergeCell ref="AQ99:BJ99"/>
    <mergeCell ref="BK99:CB99"/>
    <mergeCell ref="CC99:DA99"/>
    <mergeCell ref="DB99:EC99"/>
    <mergeCell ref="ED99:FE99"/>
    <mergeCell ref="A98:U98"/>
    <mergeCell ref="V98:AP98"/>
    <mergeCell ref="AQ98:BJ98"/>
    <mergeCell ref="BK98:CB98"/>
    <mergeCell ref="CC98:DA98"/>
    <mergeCell ref="DB98:EC98"/>
    <mergeCell ref="ED96:FE96"/>
    <mergeCell ref="A97:U97"/>
    <mergeCell ref="V97:AP97"/>
    <mergeCell ref="AQ97:BJ97"/>
    <mergeCell ref="BK97:CB97"/>
    <mergeCell ref="CC97:DA97"/>
    <mergeCell ref="DB97:EC97"/>
    <mergeCell ref="ED97:FE97"/>
    <mergeCell ref="A96:U96"/>
    <mergeCell ref="V96:AP96"/>
    <mergeCell ref="AQ96:BJ96"/>
    <mergeCell ref="BK96:CB96"/>
    <mergeCell ref="CC96:DA96"/>
    <mergeCell ref="DB96:EC96"/>
    <mergeCell ref="ED94:FE94"/>
    <mergeCell ref="A95:U95"/>
    <mergeCell ref="V95:AP95"/>
    <mergeCell ref="AQ95:BJ95"/>
    <mergeCell ref="BK95:CB95"/>
    <mergeCell ref="CC95:DA95"/>
    <mergeCell ref="DB95:EC95"/>
    <mergeCell ref="ED95:FE95"/>
    <mergeCell ref="A94:U94"/>
    <mergeCell ref="V94:AP94"/>
    <mergeCell ref="AQ94:BJ94"/>
    <mergeCell ref="BK94:CB94"/>
    <mergeCell ref="CC94:DA94"/>
    <mergeCell ref="DB94:EC94"/>
    <mergeCell ref="ED92:FE92"/>
    <mergeCell ref="A93:U93"/>
    <mergeCell ref="V93:AP93"/>
    <mergeCell ref="AQ93:BJ93"/>
    <mergeCell ref="BK93:CB93"/>
    <mergeCell ref="CC93:DA93"/>
    <mergeCell ref="DB93:EC93"/>
    <mergeCell ref="ED93:FE93"/>
    <mergeCell ref="A92:U92"/>
    <mergeCell ref="V92:AP92"/>
    <mergeCell ref="AQ92:BJ92"/>
    <mergeCell ref="BK92:CB92"/>
    <mergeCell ref="CC92:DA92"/>
    <mergeCell ref="DB92:EC92"/>
    <mergeCell ref="ED90:FE90"/>
    <mergeCell ref="A91:U91"/>
    <mergeCell ref="V91:AP91"/>
    <mergeCell ref="AQ91:BJ91"/>
    <mergeCell ref="BK91:CB91"/>
    <mergeCell ref="CC91:DA91"/>
    <mergeCell ref="DB91:EC91"/>
    <mergeCell ref="ED91:FE91"/>
    <mergeCell ref="A90:U90"/>
    <mergeCell ref="V90:AP90"/>
    <mergeCell ref="AQ90:BJ90"/>
    <mergeCell ref="BK90:CB90"/>
    <mergeCell ref="CC90:DA90"/>
    <mergeCell ref="DB90:EC90"/>
    <mergeCell ref="ED88:FE88"/>
    <mergeCell ref="A89:U89"/>
    <mergeCell ref="V89:AP89"/>
    <mergeCell ref="AQ89:BJ89"/>
    <mergeCell ref="BK89:CB89"/>
    <mergeCell ref="CC89:DA89"/>
    <mergeCell ref="DB89:EC89"/>
    <mergeCell ref="ED89:FE89"/>
    <mergeCell ref="A88:U88"/>
    <mergeCell ref="V88:AP88"/>
    <mergeCell ref="AQ88:BJ88"/>
    <mergeCell ref="BK88:CB88"/>
    <mergeCell ref="CC88:DA88"/>
    <mergeCell ref="DB88:EC88"/>
    <mergeCell ref="ED86:FE86"/>
    <mergeCell ref="A87:U87"/>
    <mergeCell ref="V87:AP87"/>
    <mergeCell ref="AQ87:BJ87"/>
    <mergeCell ref="BK87:CB87"/>
    <mergeCell ref="CC87:DA87"/>
    <mergeCell ref="DB87:EC87"/>
    <mergeCell ref="ED87:FE87"/>
    <mergeCell ref="A86:U86"/>
    <mergeCell ref="V86:AP86"/>
    <mergeCell ref="AQ86:BJ86"/>
    <mergeCell ref="BK86:CB86"/>
    <mergeCell ref="CC86:DA86"/>
    <mergeCell ref="DB86:EC86"/>
    <mergeCell ref="ED84:FE84"/>
    <mergeCell ref="A85:U85"/>
    <mergeCell ref="V85:AP85"/>
    <mergeCell ref="AQ85:BJ85"/>
    <mergeCell ref="BK85:CB85"/>
    <mergeCell ref="CC85:DA85"/>
    <mergeCell ref="DB85:EC85"/>
    <mergeCell ref="ED85:FE85"/>
    <mergeCell ref="A84:U84"/>
    <mergeCell ref="V84:AP84"/>
    <mergeCell ref="AQ84:BJ84"/>
    <mergeCell ref="BK84:CB84"/>
    <mergeCell ref="CC84:DA84"/>
    <mergeCell ref="DB84:EC84"/>
    <mergeCell ref="ED82:FE82"/>
    <mergeCell ref="A83:U83"/>
    <mergeCell ref="V83:AP83"/>
    <mergeCell ref="AQ83:BJ83"/>
    <mergeCell ref="BK83:CB83"/>
    <mergeCell ref="CC83:DA83"/>
    <mergeCell ref="DB83:EC83"/>
    <mergeCell ref="ED83:FE83"/>
    <mergeCell ref="A82:U82"/>
    <mergeCell ref="V82:AP82"/>
    <mergeCell ref="AQ82:BJ82"/>
    <mergeCell ref="BK82:CB82"/>
    <mergeCell ref="CC82:DA82"/>
    <mergeCell ref="DB82:EC82"/>
    <mergeCell ref="ED80:FE80"/>
    <mergeCell ref="A81:U81"/>
    <mergeCell ref="V81:AP81"/>
    <mergeCell ref="AQ81:BJ81"/>
    <mergeCell ref="BK81:CB81"/>
    <mergeCell ref="CC81:DA81"/>
    <mergeCell ref="DB81:EC81"/>
    <mergeCell ref="ED81:FE81"/>
    <mergeCell ref="A80:U80"/>
    <mergeCell ref="V80:AP80"/>
    <mergeCell ref="AQ80:BJ80"/>
    <mergeCell ref="BK80:CB80"/>
    <mergeCell ref="CC80:DA80"/>
    <mergeCell ref="DB80:EC80"/>
    <mergeCell ref="ED78:FE78"/>
    <mergeCell ref="A79:U79"/>
    <mergeCell ref="V79:AP79"/>
    <mergeCell ref="AQ79:BJ79"/>
    <mergeCell ref="BK79:CB79"/>
    <mergeCell ref="CC79:DA79"/>
    <mergeCell ref="DB79:EC79"/>
    <mergeCell ref="ED79:FE79"/>
    <mergeCell ref="A78:U78"/>
    <mergeCell ref="V78:AP78"/>
    <mergeCell ref="AQ78:BJ78"/>
    <mergeCell ref="BK78:CB78"/>
    <mergeCell ref="CC78:DA78"/>
    <mergeCell ref="DB78:EC78"/>
    <mergeCell ref="ED61:FE61"/>
    <mergeCell ref="A77:U77"/>
    <mergeCell ref="V77:AP77"/>
    <mergeCell ref="AQ77:BJ77"/>
    <mergeCell ref="BK77:CB77"/>
    <mergeCell ref="CC77:DA77"/>
    <mergeCell ref="DB77:EC77"/>
    <mergeCell ref="ED77:FE77"/>
    <mergeCell ref="A61:U61"/>
    <mergeCell ref="V61:AP61"/>
    <mergeCell ref="AQ61:BJ61"/>
    <mergeCell ref="BK61:CB61"/>
    <mergeCell ref="CC61:DA61"/>
    <mergeCell ref="DB61:EC61"/>
    <mergeCell ref="ED75:FE75"/>
    <mergeCell ref="A76:U76"/>
    <mergeCell ref="V76:AP76"/>
    <mergeCell ref="AQ76:BJ76"/>
    <mergeCell ref="BK76:CB76"/>
    <mergeCell ref="CC76:DA76"/>
    <mergeCell ref="DB76:EC76"/>
    <mergeCell ref="ED76:FE76"/>
    <mergeCell ref="A75:U75"/>
    <mergeCell ref="V75:AP75"/>
    <mergeCell ref="AQ75:BJ75"/>
    <mergeCell ref="BK75:CB75"/>
    <mergeCell ref="CC75:DA75"/>
    <mergeCell ref="DB75:EC75"/>
    <mergeCell ref="ED73:FE73"/>
    <mergeCell ref="A74:U74"/>
    <mergeCell ref="V74:AP74"/>
    <mergeCell ref="AQ74:BJ74"/>
    <mergeCell ref="BK74:CB74"/>
    <mergeCell ref="CC74:DA74"/>
    <mergeCell ref="DB74:EC74"/>
    <mergeCell ref="ED74:FE74"/>
    <mergeCell ref="A73:U73"/>
    <mergeCell ref="V73:AP73"/>
    <mergeCell ref="AQ73:BJ73"/>
    <mergeCell ref="BK73:CB73"/>
    <mergeCell ref="CC73:DA73"/>
    <mergeCell ref="DB73:EC73"/>
    <mergeCell ref="ED71:FE71"/>
    <mergeCell ref="A72:U72"/>
    <mergeCell ref="V72:AP72"/>
    <mergeCell ref="AQ72:BJ72"/>
    <mergeCell ref="BK72:CB72"/>
    <mergeCell ref="CC72:DA72"/>
    <mergeCell ref="DB72:EC72"/>
    <mergeCell ref="ED72:FE72"/>
    <mergeCell ref="A71:U71"/>
    <mergeCell ref="V71:AP71"/>
    <mergeCell ref="AQ71:BJ71"/>
    <mergeCell ref="BK71:CB71"/>
    <mergeCell ref="CC71:DA71"/>
    <mergeCell ref="DB71:EC71"/>
    <mergeCell ref="DB69:EC69"/>
    <mergeCell ref="ED69:FE69"/>
    <mergeCell ref="A70:U70"/>
    <mergeCell ref="V70:AP70"/>
    <mergeCell ref="AQ70:BJ70"/>
    <mergeCell ref="BK70:CB70"/>
    <mergeCell ref="CC70:DA70"/>
    <mergeCell ref="DB70:EC70"/>
    <mergeCell ref="ED70:FE70"/>
    <mergeCell ref="V150:AP150"/>
    <mergeCell ref="A150:U150"/>
    <mergeCell ref="A67:U67"/>
    <mergeCell ref="V67:AP67"/>
    <mergeCell ref="AQ67:BJ67"/>
    <mergeCell ref="BK67:CB67"/>
    <mergeCell ref="A68:U68"/>
    <mergeCell ref="V68:AP68"/>
    <mergeCell ref="AQ68:BJ68"/>
    <mergeCell ref="BK68:CB68"/>
    <mergeCell ref="ED66:FE66"/>
    <mergeCell ref="ED150:FE150"/>
    <mergeCell ref="DB150:EC150"/>
    <mergeCell ref="CC150:DA150"/>
    <mergeCell ref="BK150:CB150"/>
    <mergeCell ref="AQ150:BJ150"/>
    <mergeCell ref="CC67:DA67"/>
    <mergeCell ref="DB67:EC67"/>
    <mergeCell ref="ED67:FE67"/>
    <mergeCell ref="CC68:DA68"/>
    <mergeCell ref="A66:U66"/>
    <mergeCell ref="V66:AP66"/>
    <mergeCell ref="AQ66:BJ66"/>
    <mergeCell ref="BK66:CB66"/>
    <mergeCell ref="CC66:DA66"/>
    <mergeCell ref="DB66:EC66"/>
    <mergeCell ref="ED64:FE64"/>
    <mergeCell ref="A65:U65"/>
    <mergeCell ref="V65:AP65"/>
    <mergeCell ref="AQ65:BJ65"/>
    <mergeCell ref="BK65:CB65"/>
    <mergeCell ref="CC65:DA65"/>
    <mergeCell ref="DB65:EC65"/>
    <mergeCell ref="ED65:FE65"/>
    <mergeCell ref="A64:U64"/>
    <mergeCell ref="V64:AP64"/>
    <mergeCell ref="AQ64:BJ64"/>
    <mergeCell ref="BK64:CB64"/>
    <mergeCell ref="CC64:DA64"/>
    <mergeCell ref="DB64:EC64"/>
    <mergeCell ref="ED62:FE62"/>
    <mergeCell ref="A63:U63"/>
    <mergeCell ref="V63:AP63"/>
    <mergeCell ref="AQ63:BJ63"/>
    <mergeCell ref="BK63:CB63"/>
    <mergeCell ref="CC63:DA63"/>
    <mergeCell ref="DB63:EC63"/>
    <mergeCell ref="ED63:FE63"/>
    <mergeCell ref="A62:U62"/>
    <mergeCell ref="V62:AP62"/>
    <mergeCell ref="AQ62:BJ62"/>
    <mergeCell ref="BK62:CB62"/>
    <mergeCell ref="CC62:DA62"/>
    <mergeCell ref="DB62:EC62"/>
    <mergeCell ref="ED59:FE59"/>
    <mergeCell ref="A60:U60"/>
    <mergeCell ref="V60:AP60"/>
    <mergeCell ref="AQ60:BJ60"/>
    <mergeCell ref="BK60:CB60"/>
    <mergeCell ref="CC60:DA60"/>
    <mergeCell ref="DB60:EC60"/>
    <mergeCell ref="ED60:FE60"/>
    <mergeCell ref="A59:U59"/>
    <mergeCell ref="V59:AP59"/>
    <mergeCell ref="AQ59:BJ59"/>
    <mergeCell ref="BK59:CB59"/>
    <mergeCell ref="CC59:DA59"/>
    <mergeCell ref="DB59:EC59"/>
    <mergeCell ref="ED57:FE57"/>
    <mergeCell ref="A58:U58"/>
    <mergeCell ref="V58:AP58"/>
    <mergeCell ref="AQ58:BJ58"/>
    <mergeCell ref="BK58:CB58"/>
    <mergeCell ref="CC58:DA58"/>
    <mergeCell ref="DB58:EC58"/>
    <mergeCell ref="ED58:FE58"/>
    <mergeCell ref="A57:U57"/>
    <mergeCell ref="V57:AP57"/>
    <mergeCell ref="AQ57:BJ57"/>
    <mergeCell ref="BK57:CB57"/>
    <mergeCell ref="CC57:DA57"/>
    <mergeCell ref="DB57:EC57"/>
    <mergeCell ref="ED55:FE55"/>
    <mergeCell ref="A56:U56"/>
    <mergeCell ref="V56:AP56"/>
    <mergeCell ref="AQ56:BJ56"/>
    <mergeCell ref="BK56:CB56"/>
    <mergeCell ref="CC56:DA56"/>
    <mergeCell ref="DB56:EC56"/>
    <mergeCell ref="ED56:FE56"/>
    <mergeCell ref="A55:U55"/>
    <mergeCell ref="V55:AP55"/>
    <mergeCell ref="AQ55:BJ55"/>
    <mergeCell ref="BK55:CB55"/>
    <mergeCell ref="CC55:DA55"/>
    <mergeCell ref="DB55:EC55"/>
    <mergeCell ref="ED53:FE53"/>
    <mergeCell ref="A54:U54"/>
    <mergeCell ref="V54:AP54"/>
    <mergeCell ref="AQ54:BJ54"/>
    <mergeCell ref="BK54:CB54"/>
    <mergeCell ref="CC54:DA54"/>
    <mergeCell ref="DB54:EC54"/>
    <mergeCell ref="ED54:FE54"/>
    <mergeCell ref="A53:U53"/>
    <mergeCell ref="V53:AP53"/>
    <mergeCell ref="AQ53:BJ53"/>
    <mergeCell ref="BK53:CB53"/>
    <mergeCell ref="CC53:DA53"/>
    <mergeCell ref="DB53:EC53"/>
    <mergeCell ref="ED51:FE51"/>
    <mergeCell ref="A52:U52"/>
    <mergeCell ref="V52:AP52"/>
    <mergeCell ref="AQ52:BJ52"/>
    <mergeCell ref="BK52:CB52"/>
    <mergeCell ref="CC52:DA52"/>
    <mergeCell ref="DB52:EC52"/>
    <mergeCell ref="ED52:FE52"/>
    <mergeCell ref="A51:U51"/>
    <mergeCell ref="V51:AP51"/>
    <mergeCell ref="AQ51:BJ51"/>
    <mergeCell ref="BK51:CB51"/>
    <mergeCell ref="CC51:DA51"/>
    <mergeCell ref="DB51:EC51"/>
    <mergeCell ref="ED49:FE49"/>
    <mergeCell ref="A50:U50"/>
    <mergeCell ref="V50:AP50"/>
    <mergeCell ref="AQ50:BJ50"/>
    <mergeCell ref="BK50:CB50"/>
    <mergeCell ref="CC50:DA50"/>
    <mergeCell ref="DB50:EC50"/>
    <mergeCell ref="ED50:FE50"/>
    <mergeCell ref="A49:U49"/>
    <mergeCell ref="V49:AP49"/>
    <mergeCell ref="AQ49:BJ49"/>
    <mergeCell ref="BK49:CB49"/>
    <mergeCell ref="CC49:DA49"/>
    <mergeCell ref="DB49:EC49"/>
    <mergeCell ref="ED47:FE47"/>
    <mergeCell ref="A48:U48"/>
    <mergeCell ref="V48:AP48"/>
    <mergeCell ref="AQ48:BJ48"/>
    <mergeCell ref="BK48:CB48"/>
    <mergeCell ref="CC48:DA48"/>
    <mergeCell ref="DB48:EC48"/>
    <mergeCell ref="ED48:FE48"/>
    <mergeCell ref="A47:U47"/>
    <mergeCell ref="V47:AP47"/>
    <mergeCell ref="AQ47:BJ47"/>
    <mergeCell ref="BK47:CB47"/>
    <mergeCell ref="CC47:DA47"/>
    <mergeCell ref="DB47:EC47"/>
    <mergeCell ref="ED45:FE45"/>
    <mergeCell ref="A46:U46"/>
    <mergeCell ref="V46:AP46"/>
    <mergeCell ref="AQ46:BJ46"/>
    <mergeCell ref="BK46:CB46"/>
    <mergeCell ref="CC46:DA46"/>
    <mergeCell ref="DB46:EC46"/>
    <mergeCell ref="ED46:FE46"/>
    <mergeCell ref="A45:U45"/>
    <mergeCell ref="V45:AP45"/>
    <mergeCell ref="AQ45:BJ45"/>
    <mergeCell ref="BK45:CB45"/>
    <mergeCell ref="CC45:DA45"/>
    <mergeCell ref="DB45:EC45"/>
    <mergeCell ref="ED43:FE43"/>
    <mergeCell ref="A44:U44"/>
    <mergeCell ref="V44:AP44"/>
    <mergeCell ref="AQ44:BJ44"/>
    <mergeCell ref="BK44:CB44"/>
    <mergeCell ref="CC44:DA44"/>
    <mergeCell ref="DB44:EC44"/>
    <mergeCell ref="ED44:FE44"/>
    <mergeCell ref="A43:U43"/>
    <mergeCell ref="V43:AP43"/>
    <mergeCell ref="AQ43:BJ43"/>
    <mergeCell ref="BK43:CB43"/>
    <mergeCell ref="CC43:DA43"/>
    <mergeCell ref="DB43:EC43"/>
    <mergeCell ref="ED41:FE41"/>
    <mergeCell ref="A42:U42"/>
    <mergeCell ref="V42:AP42"/>
    <mergeCell ref="AQ42:BJ42"/>
    <mergeCell ref="BK42:CB42"/>
    <mergeCell ref="CC42:DA42"/>
    <mergeCell ref="DB42:EC42"/>
    <mergeCell ref="ED42:FE42"/>
    <mergeCell ref="A41:U41"/>
    <mergeCell ref="V41:AP41"/>
    <mergeCell ref="AQ41:BJ41"/>
    <mergeCell ref="BK41:CB41"/>
    <mergeCell ref="CC41:DA41"/>
    <mergeCell ref="DB41:EC41"/>
    <mergeCell ref="ED39:FE39"/>
    <mergeCell ref="A40:U40"/>
    <mergeCell ref="V40:AP40"/>
    <mergeCell ref="AQ40:BJ40"/>
    <mergeCell ref="BK40:CB40"/>
    <mergeCell ref="CC40:DA40"/>
    <mergeCell ref="DB40:EC40"/>
    <mergeCell ref="ED40:FE40"/>
    <mergeCell ref="A39:U39"/>
    <mergeCell ref="V39:AP39"/>
    <mergeCell ref="AQ39:BJ39"/>
    <mergeCell ref="BK39:CB39"/>
    <mergeCell ref="CC39:DA39"/>
    <mergeCell ref="DB39:EC39"/>
    <mergeCell ref="ED37:FE37"/>
    <mergeCell ref="A38:U38"/>
    <mergeCell ref="V38:AP38"/>
    <mergeCell ref="AQ38:BJ38"/>
    <mergeCell ref="BK38:CB38"/>
    <mergeCell ref="CC38:DA38"/>
    <mergeCell ref="DB38:EC38"/>
    <mergeCell ref="ED38:FE38"/>
    <mergeCell ref="A37:U37"/>
    <mergeCell ref="V37:AP37"/>
    <mergeCell ref="AQ37:BJ37"/>
    <mergeCell ref="BK37:CB37"/>
    <mergeCell ref="CC37:DA37"/>
    <mergeCell ref="DB37:EC37"/>
    <mergeCell ref="ED35:FE35"/>
    <mergeCell ref="A36:U36"/>
    <mergeCell ref="V36:AP36"/>
    <mergeCell ref="AQ36:BJ36"/>
    <mergeCell ref="BK36:CB36"/>
    <mergeCell ref="CC36:DA36"/>
    <mergeCell ref="DB36:EC36"/>
    <mergeCell ref="ED36:FE36"/>
    <mergeCell ref="A35:U35"/>
    <mergeCell ref="V35:AP35"/>
    <mergeCell ref="AQ35:BJ35"/>
    <mergeCell ref="BK35:CB35"/>
    <mergeCell ref="CC35:DA35"/>
    <mergeCell ref="DB35:EC35"/>
    <mergeCell ref="ED33:FE33"/>
    <mergeCell ref="A34:U34"/>
    <mergeCell ref="V34:AP34"/>
    <mergeCell ref="AQ34:BJ34"/>
    <mergeCell ref="BK34:CB34"/>
    <mergeCell ref="CC34:DA34"/>
    <mergeCell ref="DB34:EC34"/>
    <mergeCell ref="ED34:FE34"/>
    <mergeCell ref="A33:U33"/>
    <mergeCell ref="V33:AP33"/>
    <mergeCell ref="AQ33:BJ33"/>
    <mergeCell ref="BK33:CB33"/>
    <mergeCell ref="CC33:DA33"/>
    <mergeCell ref="DB33:EC33"/>
    <mergeCell ref="ED31:FE31"/>
    <mergeCell ref="A32:U32"/>
    <mergeCell ref="V32:AP32"/>
    <mergeCell ref="AQ32:BJ32"/>
    <mergeCell ref="BK32:CB32"/>
    <mergeCell ref="CC32:DA32"/>
    <mergeCell ref="DB32:EC32"/>
    <mergeCell ref="ED32:FE32"/>
    <mergeCell ref="A31:U31"/>
    <mergeCell ref="V31:AP31"/>
    <mergeCell ref="AQ31:BJ31"/>
    <mergeCell ref="BK31:CB31"/>
    <mergeCell ref="CC31:DA31"/>
    <mergeCell ref="DB31:EC31"/>
    <mergeCell ref="ED29:FE29"/>
    <mergeCell ref="A30:U30"/>
    <mergeCell ref="V30:AP30"/>
    <mergeCell ref="AQ30:BJ30"/>
    <mergeCell ref="BK30:CB30"/>
    <mergeCell ref="CC30:DA30"/>
    <mergeCell ref="DB30:EC30"/>
    <mergeCell ref="ED30:FE30"/>
    <mergeCell ref="A29:U29"/>
    <mergeCell ref="V29:AP29"/>
    <mergeCell ref="AQ29:BJ29"/>
    <mergeCell ref="BK29:CB29"/>
    <mergeCell ref="CC29:DA29"/>
    <mergeCell ref="DB29:EC29"/>
    <mergeCell ref="ED27:FE27"/>
    <mergeCell ref="A28:U28"/>
    <mergeCell ref="V28:AP28"/>
    <mergeCell ref="AQ28:BJ28"/>
    <mergeCell ref="BK28:CB28"/>
    <mergeCell ref="CC28:DA28"/>
    <mergeCell ref="DB28:EC28"/>
    <mergeCell ref="ED28:FE28"/>
    <mergeCell ref="A27:U27"/>
    <mergeCell ref="V27:AP27"/>
    <mergeCell ref="AQ27:BJ27"/>
    <mergeCell ref="BK27:CB27"/>
    <mergeCell ref="CC27:DA27"/>
    <mergeCell ref="DB27:EC27"/>
    <mergeCell ref="ED25:FE25"/>
    <mergeCell ref="A26:U26"/>
    <mergeCell ref="V26:AP26"/>
    <mergeCell ref="AQ26:BJ26"/>
    <mergeCell ref="BK26:CB26"/>
    <mergeCell ref="CC26:DA26"/>
    <mergeCell ref="DB26:EC26"/>
    <mergeCell ref="ED26:FE26"/>
    <mergeCell ref="A25:U25"/>
    <mergeCell ref="V25:AP25"/>
    <mergeCell ref="AQ25:BJ25"/>
    <mergeCell ref="BK25:CB25"/>
    <mergeCell ref="CC25:DA25"/>
    <mergeCell ref="DB25:EC25"/>
    <mergeCell ref="ED23:FE23"/>
    <mergeCell ref="A24:U24"/>
    <mergeCell ref="V24:AP24"/>
    <mergeCell ref="AQ24:BJ24"/>
    <mergeCell ref="BK24:CB24"/>
    <mergeCell ref="CC24:DA24"/>
    <mergeCell ref="DB24:EC24"/>
    <mergeCell ref="ED24:FE24"/>
    <mergeCell ref="A23:U23"/>
    <mergeCell ref="V23:AP23"/>
    <mergeCell ref="AQ23:BJ23"/>
    <mergeCell ref="BK23:CB23"/>
    <mergeCell ref="CC23:DA23"/>
    <mergeCell ref="DB23:EC23"/>
    <mergeCell ref="ED21:FE21"/>
    <mergeCell ref="A22:U22"/>
    <mergeCell ref="V22:AP22"/>
    <mergeCell ref="AQ22:BJ22"/>
    <mergeCell ref="BK22:CB22"/>
    <mergeCell ref="CC22:DA22"/>
    <mergeCell ref="DB22:EC22"/>
    <mergeCell ref="ED22:FE22"/>
    <mergeCell ref="A21:U21"/>
    <mergeCell ref="V21:AP21"/>
    <mergeCell ref="AQ21:BJ21"/>
    <mergeCell ref="BK21:CB21"/>
    <mergeCell ref="CC21:DA21"/>
    <mergeCell ref="DB21:EC21"/>
    <mergeCell ref="DB19:EC19"/>
    <mergeCell ref="ED19:FE19"/>
    <mergeCell ref="A20:U20"/>
    <mergeCell ref="V20:AP20"/>
    <mergeCell ref="AQ20:BJ20"/>
    <mergeCell ref="BK20:CB20"/>
    <mergeCell ref="CC20:DA20"/>
    <mergeCell ref="DB20:EC20"/>
    <mergeCell ref="ED20:FE20"/>
    <mergeCell ref="AQ18:BJ18"/>
    <mergeCell ref="BK18:CB18"/>
    <mergeCell ref="CC18:DA18"/>
    <mergeCell ref="DB18:EC18"/>
    <mergeCell ref="ED18:FE18"/>
    <mergeCell ref="A19:U19"/>
    <mergeCell ref="V19:AP19"/>
    <mergeCell ref="AQ19:BJ19"/>
    <mergeCell ref="BK19:CB19"/>
    <mergeCell ref="CC19:DA19"/>
    <mergeCell ref="ED17:FE17"/>
    <mergeCell ref="A18:U18"/>
    <mergeCell ref="V18:AP18"/>
    <mergeCell ref="DB68:EC68"/>
    <mergeCell ref="ED68:FE68"/>
    <mergeCell ref="A69:U69"/>
    <mergeCell ref="V69:AP69"/>
    <mergeCell ref="AQ69:BJ69"/>
    <mergeCell ref="BK69:CB69"/>
    <mergeCell ref="CC69:DA69"/>
    <mergeCell ref="A17:U17"/>
    <mergeCell ref="V17:AP17"/>
    <mergeCell ref="AQ17:BJ17"/>
    <mergeCell ref="BK17:CB17"/>
    <mergeCell ref="CC17:DA17"/>
    <mergeCell ref="DB17:EC17"/>
    <mergeCell ref="DB15:EC15"/>
    <mergeCell ref="ED15:FE15"/>
    <mergeCell ref="A16:U16"/>
    <mergeCell ref="V16:AP16"/>
    <mergeCell ref="AQ16:BJ16"/>
    <mergeCell ref="BK16:CB16"/>
    <mergeCell ref="CC16:DA16"/>
    <mergeCell ref="DB16:EC16"/>
    <mergeCell ref="ED16:FE16"/>
    <mergeCell ref="BR11:CI11"/>
    <mergeCell ref="A12:AF12"/>
    <mergeCell ref="A13:AF13"/>
    <mergeCell ref="A15:U15"/>
    <mergeCell ref="V15:AP15"/>
    <mergeCell ref="AQ15:BJ15"/>
    <mergeCell ref="BK15:CB15"/>
    <mergeCell ref="CC15:DA15"/>
    <mergeCell ref="A7:FE7"/>
    <mergeCell ref="CI8:EO8"/>
    <mergeCell ref="CI9:EO9"/>
    <mergeCell ref="BR10:CI10"/>
    <mergeCell ref="CJ10:CM10"/>
    <mergeCell ref="CN10:CQ10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9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gorbunov_aa</cp:lastModifiedBy>
  <cp:lastPrinted>2019-02-18T11:03:39Z</cp:lastPrinted>
  <dcterms:modified xsi:type="dcterms:W3CDTF">2019-03-11T10:15:46Z</dcterms:modified>
  <cp:category/>
  <cp:version/>
  <cp:contentType/>
  <cp:contentStatus/>
</cp:coreProperties>
</file>