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enerdukaevari.NUMRG\Desktop\"/>
    </mc:Choice>
  </mc:AlternateContent>
  <bookViews>
    <workbookView xWindow="0" yWindow="0" windowWidth="28800" windowHeight="12300"/>
  </bookViews>
  <sheets>
    <sheet name="декабрь 2023" sheetId="1" r:id="rId1"/>
  </sheets>
  <definedNames>
    <definedName name="_xlnm.Print_Area" localSheetId="0">'декабрь 2023'!$A$1:$Y$30</definedName>
  </definedNames>
  <calcPr calcId="162913"/>
</workbook>
</file>

<file path=xl/calcChain.xml><?xml version="1.0" encoding="utf-8"?>
<calcChain xmlns="http://schemas.openxmlformats.org/spreadsheetml/2006/main">
  <c r="T24" i="1" l="1"/>
  <c r="T39" i="1"/>
  <c r="T45" i="1"/>
  <c r="T52" i="1" l="1"/>
  <c r="T47" i="1"/>
  <c r="T50" i="1"/>
  <c r="T49" i="1" l="1"/>
  <c r="T48" i="1"/>
  <c r="T46" i="1"/>
  <c r="T44" i="1"/>
  <c r="T43" i="1"/>
  <c r="T42" i="1"/>
  <c r="T41" i="1"/>
  <c r="T40" i="1"/>
  <c r="T38" i="1"/>
  <c r="T37" i="1"/>
  <c r="T36" i="1"/>
  <c r="T35" i="1"/>
  <c r="T34" i="1"/>
  <c r="T33" i="1"/>
  <c r="T32" i="1"/>
  <c r="T31" i="1"/>
  <c r="T30" i="1" l="1"/>
  <c r="T29" i="1"/>
  <c r="T28" i="1"/>
  <c r="T27" i="1"/>
  <c r="T26" i="1"/>
  <c r="T25" i="1"/>
  <c r="T23" i="1"/>
  <c r="T21" i="1"/>
  <c r="T20" i="1"/>
  <c r="T19" i="1"/>
  <c r="T18" i="1"/>
  <c r="T17" i="1"/>
  <c r="T16" i="1"/>
</calcChain>
</file>

<file path=xl/sharedStrings.xml><?xml version="1.0" encoding="utf-8"?>
<sst xmlns="http://schemas.openxmlformats.org/spreadsheetml/2006/main" count="221" uniqueCount="139">
  <si>
    <t>Приложение № 10</t>
  </si>
  <si>
    <t xml:space="preserve">к приказу ФАС России 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</si>
  <si>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</si>
  <si>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</si>
  <si>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</si>
  <si>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</si>
  <si>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</si>
  <si>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</si>
  <si>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</si>
  <si>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</si>
  <si>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</si>
  <si>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</si>
  <si>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</si>
  <si>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</si>
  <si>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</si>
  <si>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</si>
  <si>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</si>
  <si>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</si>
  <si>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</si>
  <si>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</si>
  <si>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</si>
  <si>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</si>
  <si>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</si>
  <si>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</si>
  <si>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</si>
  <si>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</si>
  <si>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</si>
  <si>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</si>
  <si>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</si>
  <si>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</si>
  <si>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</si>
  <si>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</si>
  <si>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усл.ед.</t>
  </si>
  <si>
    <t>х</t>
  </si>
  <si>
    <t xml:space="preserve">Реквизиты документа             </t>
  </si>
  <si>
    <t xml:space="preserve">Сумма закупки (товаров, работ, услуг) </t>
  </si>
  <si>
    <t xml:space="preserve">Цена за единицу товара, работ, услуг </t>
  </si>
  <si>
    <t>от 8  декабря   2022   № 960/22</t>
  </si>
  <si>
    <t xml:space="preserve"> приобретение электроэнергии, вспомогательные материалы</t>
  </si>
  <si>
    <t xml:space="preserve">Техническое обслуживание  и текущий ремонт , услуги производственного назначения, приобретение  горюче-смазочных материалов  </t>
  </si>
  <si>
    <t>Администрация города Новый Уренгой Департамент имущественных и жилищных отношений</t>
  </si>
  <si>
    <t>ООО СтройТелеком</t>
  </si>
  <si>
    <t>абонентское обслуживание компьютерного оборудования</t>
  </si>
  <si>
    <t>ИП Тухватуллин О.А.</t>
  </si>
  <si>
    <t xml:space="preserve">поставка канцелярских товаров </t>
  </si>
  <si>
    <t xml:space="preserve">АО ХЕКЛЯ </t>
  </si>
  <si>
    <t xml:space="preserve">поставка корпоротивной одежды </t>
  </si>
  <si>
    <t xml:space="preserve">поставка телекоммуникационного оборудования </t>
  </si>
  <si>
    <t>ИП Хисматуллина Э.Р.</t>
  </si>
  <si>
    <t xml:space="preserve">изготовление технических планов </t>
  </si>
  <si>
    <t>ООО ТЭК-АЛЬЯНС</t>
  </si>
  <si>
    <t>поставка нефтепродуктов посредством пластиковых карт</t>
  </si>
  <si>
    <t>№ 2024-02 от 01.12.2023</t>
  </si>
  <si>
    <t>№ 888/2023 от 06.12.2023</t>
  </si>
  <si>
    <t>№ 3128 от 12.12. 2023</t>
  </si>
  <si>
    <t>№ 2023-32 от 18.12.2023</t>
  </si>
  <si>
    <t>№ 11--12--2023  от 11.12. 2023</t>
  </si>
  <si>
    <t>№ 02/2024/ТЭК-АЛЬЯНС от 26.12.2023</t>
  </si>
  <si>
    <t>договор энергоснабжения</t>
  </si>
  <si>
    <t>продление удостоверений сварщиков</t>
  </si>
  <si>
    <t xml:space="preserve">предрейсовый и послерейсовый осмотр водителей  </t>
  </si>
  <si>
    <t>калибровка и диагностика тахографа</t>
  </si>
  <si>
    <t>технический осмотр транспортных средств</t>
  </si>
  <si>
    <t>аренда ЗУ  89:11:080201:1208 ( 23 кв.м.)</t>
  </si>
  <si>
    <t>аренда ЗУ  № 89:11:020102:2403 (4 кв.м.)</t>
  </si>
  <si>
    <t>проведение медицинских осмотров для граждан по направлению</t>
  </si>
  <si>
    <t>услуги по проведению предрейсовых и после рейсовых мед.осмотров водителей на ПАК</t>
  </si>
  <si>
    <t>билеты на новогоднее мероприятие для сотрудников  предприятия</t>
  </si>
  <si>
    <t>предоставление возобнавляемой кредитной линии</t>
  </si>
  <si>
    <t>аренда ЗУ  89:11:030301:7547 (44 кв.м)</t>
  </si>
  <si>
    <t>оказание услуг (шиномонтаж)</t>
  </si>
  <si>
    <t>оказание услуг (стирка  спец. одежды)</t>
  </si>
  <si>
    <t xml:space="preserve">страхование </t>
  </si>
  <si>
    <t xml:space="preserve">услуги  в области промышленной безопасности </t>
  </si>
  <si>
    <t>заправка и ремонт огнетушитилей</t>
  </si>
  <si>
    <t>поставка канцелярских товаров</t>
  </si>
  <si>
    <t>водоснабжение (холодная питьевая вода)</t>
  </si>
  <si>
    <t>прием сточных вод</t>
  </si>
  <si>
    <t>поставка  запасных частей и ГСМ</t>
  </si>
  <si>
    <t>покупка проездных билетов</t>
  </si>
  <si>
    <t>поставка холодного-водоснабжения</t>
  </si>
  <si>
    <t>АО Газпром Энергосбыт Тюмень</t>
  </si>
  <si>
    <t>ООО "АЦ НАКС-ЯМАЛ"</t>
  </si>
  <si>
    <t>ГДУ МСЧ (с ПР)</t>
  </si>
  <si>
    <t>ИП Болотаев В.И.</t>
  </si>
  <si>
    <t>ИП Овчинникова Н. А.</t>
  </si>
  <si>
    <t>ГБУЗ ЯНАО "НЦГБ"</t>
  </si>
  <si>
    <t>ООО Технология-Тюмень</t>
  </si>
  <si>
    <t>МКУ ЦКС</t>
  </si>
  <si>
    <t>ПАО СБЕРБАНК РОССИИ</t>
  </si>
  <si>
    <t>ООО Северная  Параллель</t>
  </si>
  <si>
    <t>ООО "АРГО"</t>
  </si>
  <si>
    <t>ВСК</t>
  </si>
  <si>
    <t>ООО ОПО-72</t>
  </si>
  <si>
    <t>ООО Тех Интелект Сервис</t>
  </si>
  <si>
    <t>ИП Тухватуллин ОА</t>
  </si>
  <si>
    <t xml:space="preserve">АО УГВК </t>
  </si>
  <si>
    <t>ООО "Авторай Сервис"</t>
  </si>
  <si>
    <t>ООО Газнефтехолдинг</t>
  </si>
  <si>
    <t>МУПАТ</t>
  </si>
  <si>
    <t>№ ЭС1212000375/24 от 12.12.2023</t>
  </si>
  <si>
    <t>№ 121/АЦ/П от 01.12.2023</t>
  </si>
  <si>
    <t>№ 02//24 от 18.12.2023</t>
  </si>
  <si>
    <t>№ 01-02-01/24 от01.12.2023</t>
  </si>
  <si>
    <t>№ 51//23 ОТ 04.12.2023</t>
  </si>
  <si>
    <t>№ б/н   от  20.11.2023</t>
  </si>
  <si>
    <t>№ 7м/24-П от 19.12.2023</t>
  </si>
  <si>
    <t>№ б/н от 05.12.2023</t>
  </si>
  <si>
    <t>№ СП-01/01/2024 от 25.12.2023</t>
  </si>
  <si>
    <t>№ 82/12-23 от 19.12.2023</t>
  </si>
  <si>
    <t>№ 23156PW000132 от 14.12.2023</t>
  </si>
  <si>
    <t>№ 257/18 от 26.12.2023</t>
  </si>
  <si>
    <t>№ 01--2024 от 25.12.2023</t>
  </si>
  <si>
    <t>№ 112 от  20.12.2023</t>
  </si>
  <si>
    <t>№ 46ЮЖ/2024 от26.12.2023</t>
  </si>
  <si>
    <t>№ ЗС 29.12.2023</t>
  </si>
  <si>
    <t>№ АС-01/2024 от 27.12.2023</t>
  </si>
  <si>
    <t>№ 2253/КП от 27.12.2023</t>
  </si>
  <si>
    <t>№ 1011/23 от 27.12.2023</t>
  </si>
  <si>
    <t>№ 122 от 27.12.2023</t>
  </si>
  <si>
    <t>№ 11-У от 13.12.2023</t>
  </si>
  <si>
    <t>№ 160C00MKQMF от 15.12.2023</t>
  </si>
  <si>
    <t>№ МО-170 от 15.12.2023</t>
  </si>
  <si>
    <t xml:space="preserve">поставка дизельного топлива </t>
  </si>
  <si>
    <t>ООО МСТ Сервис</t>
  </si>
  <si>
    <t>техобслуживание  транспорта</t>
  </si>
  <si>
    <t>№ от 25965 от 19.12.2023</t>
  </si>
  <si>
    <t>Капитальный ремонт, приобретение обродувания,страхование,лизинг,диагностика и экспертищза промышленной безопасности</t>
  </si>
  <si>
    <t>поставка материалов (профлист)</t>
  </si>
  <si>
    <t xml:space="preserve">ООО ТК СТРОЙТЕХСЕРВИС </t>
  </si>
  <si>
    <t>№ ЦБ417 от 20.12.2023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</si>
  <si>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ДЕКАБРЬ 2023 г.</t>
    </r>
  </si>
  <si>
    <t>АО УТГ-1</t>
  </si>
  <si>
    <t>№ 5П/24 от 29.12.2023</t>
  </si>
  <si>
    <t>поставка теплоснабжения и горячего водоснабжения</t>
  </si>
  <si>
    <t>ООО "Приборавтоматикасервис"</t>
  </si>
  <si>
    <t>ремонт и обслуживание пожарной сигнализации</t>
  </si>
  <si>
    <t>№ 980/2023  от 26.12.2023</t>
  </si>
  <si>
    <t>АО УГВК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</si>
</sst>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0.000"/>
    <numFmt numFmtId="168" formatCode="0.00000"/>
  </numFmts>
  <fonts count="1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66"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166" fontId="13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topLeftCell="A49" zoomScale="77" zoomScaleNormal="77" zoomScaleSheetLayoutView="100" workbookViewId="0">
      <selection activeCell="I35" sqref="I35"/>
    </sheetView>
  </sheetViews>
  <sheetFormatPr defaultColWidth="9.140625" defaultRowHeight="15" x14ac:dyDescent="0.25"/>
  <cols>
    <col min="1" max="1" width="9.85546875" style="1" customWidth="1"/>
    <col min="2" max="2" width="20.5703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43.28515625" style="1" customWidth="1"/>
    <col min="17" max="17" width="15.28515625" style="2" customWidth="1"/>
    <col min="18" max="18" width="11.7109375" style="1" customWidth="1"/>
    <col min="19" max="19" width="13" style="3" customWidth="1"/>
    <col min="20" max="20" width="26.7109375" style="4" customWidth="1"/>
    <col min="21" max="21" width="36.28515625" style="1" customWidth="1"/>
    <col min="22" max="22" width="23.42578125" style="1" customWidth="1"/>
    <col min="23" max="25" width="9.140625" style="1" hidden="1" customWidth="1"/>
    <col min="26" max="27" width="9.140625" style="6" customWidth="1"/>
    <col min="28" max="16384" width="9.140625" style="1"/>
  </cols>
  <sheetData>
    <row r="1" spans="1:27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60" t="s">
        <v>0</v>
      </c>
      <c r="S1" s="60"/>
      <c r="T1" s="60"/>
      <c r="U1" s="60"/>
      <c r="V1" s="60"/>
      <c r="W1" s="7"/>
      <c r="X1" s="7"/>
      <c r="Y1" s="7"/>
      <c r="Z1" s="7"/>
      <c r="AA1" s="7"/>
    </row>
    <row r="2" spans="1:27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60" t="s">
        <v>1</v>
      </c>
      <c r="S2" s="60"/>
      <c r="T2" s="60"/>
      <c r="U2" s="60"/>
      <c r="V2" s="60"/>
      <c r="W2" s="7"/>
      <c r="X2" s="7"/>
      <c r="Y2" s="7"/>
      <c r="Z2" s="7"/>
      <c r="AA2" s="7"/>
    </row>
    <row r="3" spans="1:27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61" t="s">
        <v>37</v>
      </c>
      <c r="S3" s="60"/>
      <c r="T3" s="60"/>
      <c r="U3" s="60"/>
      <c r="V3" s="60"/>
      <c r="W3" s="7"/>
      <c r="X3" s="7"/>
      <c r="Y3" s="7"/>
      <c r="Z3" s="7"/>
      <c r="AA3" s="7"/>
    </row>
    <row r="4" spans="1:2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62"/>
      <c r="S4" s="62"/>
      <c r="T4" s="62"/>
      <c r="U4" s="62"/>
      <c r="V4" s="62"/>
      <c r="W4" s="7"/>
      <c r="X4" s="7"/>
      <c r="Y4" s="7"/>
      <c r="Z4" s="7"/>
      <c r="AA4" s="7"/>
    </row>
    <row r="5" spans="1:27" ht="28.5" x14ac:dyDescent="0.45">
      <c r="A5" s="58"/>
      <c r="B5" s="58"/>
      <c r="C5" s="58"/>
      <c r="D5" s="58"/>
      <c r="E5" s="58"/>
      <c r="F5" s="58"/>
      <c r="G5" s="63" t="s">
        <v>2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2"/>
      <c r="W5" s="7"/>
      <c r="X5" s="7"/>
      <c r="Y5" s="7"/>
      <c r="Z5" s="7"/>
      <c r="AA5" s="7"/>
    </row>
    <row r="6" spans="1:27" ht="28.5" x14ac:dyDescent="0.45">
      <c r="A6" s="58"/>
      <c r="B6" s="58"/>
      <c r="C6" s="58"/>
      <c r="D6" s="58"/>
      <c r="E6" s="58"/>
      <c r="F6" s="58"/>
      <c r="G6" s="63" t="s">
        <v>3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2"/>
      <c r="W6" s="7"/>
      <c r="X6" s="7"/>
      <c r="Y6" s="7"/>
      <c r="Z6" s="7"/>
      <c r="AA6" s="7"/>
    </row>
    <row r="7" spans="1:27" ht="28.5" x14ac:dyDescent="0.45">
      <c r="A7" s="58"/>
      <c r="B7" s="58"/>
      <c r="C7" s="58"/>
      <c r="D7" s="58"/>
      <c r="E7" s="58"/>
      <c r="F7" s="58"/>
      <c r="G7" s="63" t="s">
        <v>4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2"/>
      <c r="W7" s="7"/>
      <c r="X7" s="7"/>
      <c r="Y7" s="7"/>
      <c r="Z7" s="7"/>
      <c r="AA7" s="7"/>
    </row>
    <row r="8" spans="1:27" ht="48.75" customHeight="1" x14ac:dyDescent="0.25">
      <c r="A8" s="58"/>
      <c r="B8" s="58"/>
      <c r="C8" s="58"/>
      <c r="D8" s="58"/>
      <c r="E8" s="58"/>
      <c r="F8" s="58"/>
      <c r="G8" s="64" t="s">
        <v>131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2"/>
      <c r="W8" s="7"/>
      <c r="X8" s="7"/>
      <c r="Y8" s="7"/>
      <c r="Z8" s="7"/>
      <c r="AA8" s="7"/>
    </row>
    <row r="9" spans="1:27" ht="30" customHeight="1" x14ac:dyDescent="0.25">
      <c r="A9" s="49" t="s">
        <v>5</v>
      </c>
      <c r="B9" s="49" t="s">
        <v>6</v>
      </c>
      <c r="C9" s="50" t="s">
        <v>7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9" t="s">
        <v>8</v>
      </c>
      <c r="Q9" s="51" t="s">
        <v>36</v>
      </c>
      <c r="R9" s="52" t="s">
        <v>9</v>
      </c>
      <c r="S9" s="53" t="s">
        <v>10</v>
      </c>
      <c r="T9" s="54" t="s">
        <v>35</v>
      </c>
      <c r="U9" s="49" t="s">
        <v>11</v>
      </c>
      <c r="V9" s="49" t="s">
        <v>34</v>
      </c>
      <c r="W9" s="7"/>
      <c r="X9" s="7"/>
      <c r="Y9" s="7"/>
      <c r="Z9" s="7"/>
      <c r="AA9" s="7"/>
    </row>
    <row r="10" spans="1:27" ht="15" customHeight="1" x14ac:dyDescent="0.25">
      <c r="A10" s="49"/>
      <c r="B10" s="49"/>
      <c r="C10" s="49" t="s">
        <v>12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 t="s">
        <v>13</v>
      </c>
      <c r="O10" s="49"/>
      <c r="P10" s="49"/>
      <c r="Q10" s="51"/>
      <c r="R10" s="52"/>
      <c r="S10" s="53"/>
      <c r="T10" s="54"/>
      <c r="U10" s="49"/>
      <c r="V10" s="49"/>
      <c r="W10" s="7"/>
      <c r="X10" s="7"/>
      <c r="Y10" s="7"/>
      <c r="Z10" s="7"/>
      <c r="AA10" s="7"/>
    </row>
    <row r="11" spans="1:27" ht="15" customHeight="1" x14ac:dyDescent="0.25">
      <c r="A11" s="49"/>
      <c r="B11" s="49"/>
      <c r="C11" s="49" t="s">
        <v>14</v>
      </c>
      <c r="D11" s="49"/>
      <c r="E11" s="49"/>
      <c r="F11" s="49"/>
      <c r="G11" s="49"/>
      <c r="H11" s="49"/>
      <c r="I11" s="49"/>
      <c r="J11" s="49"/>
      <c r="K11" s="49"/>
      <c r="L11" s="49"/>
      <c r="M11" s="49" t="s">
        <v>15</v>
      </c>
      <c r="N11" s="49"/>
      <c r="O11" s="49"/>
      <c r="P11" s="49"/>
      <c r="Q11" s="51"/>
      <c r="R11" s="52"/>
      <c r="S11" s="53"/>
      <c r="T11" s="54"/>
      <c r="U11" s="49"/>
      <c r="V11" s="49"/>
      <c r="W11" s="7"/>
      <c r="X11" s="7"/>
      <c r="Y11" s="7"/>
      <c r="Z11" s="7"/>
      <c r="AA11" s="7"/>
    </row>
    <row r="12" spans="1:27" ht="32.25" customHeight="1" x14ac:dyDescent="0.25">
      <c r="A12" s="49"/>
      <c r="B12" s="49"/>
      <c r="C12" s="49" t="s">
        <v>16</v>
      </c>
      <c r="D12" s="49"/>
      <c r="E12" s="49"/>
      <c r="F12" s="49" t="s">
        <v>17</v>
      </c>
      <c r="G12" s="49"/>
      <c r="H12" s="49"/>
      <c r="I12" s="49" t="s">
        <v>18</v>
      </c>
      <c r="J12" s="49"/>
      <c r="K12" s="49" t="s">
        <v>19</v>
      </c>
      <c r="L12" s="49"/>
      <c r="M12" s="49"/>
      <c r="N12" s="49" t="s">
        <v>20</v>
      </c>
      <c r="O12" s="49" t="s">
        <v>21</v>
      </c>
      <c r="P12" s="49"/>
      <c r="Q12" s="51"/>
      <c r="R12" s="52"/>
      <c r="S12" s="53"/>
      <c r="T12" s="54"/>
      <c r="U12" s="49"/>
      <c r="V12" s="49"/>
      <c r="W12" s="7"/>
      <c r="X12" s="7"/>
      <c r="Y12" s="7"/>
      <c r="Z12" s="7"/>
      <c r="AA12" s="7"/>
    </row>
    <row r="13" spans="1:27" ht="108" customHeight="1" x14ac:dyDescent="0.25">
      <c r="A13" s="49"/>
      <c r="B13" s="49"/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  <c r="H13" s="55" t="s">
        <v>27</v>
      </c>
      <c r="I13" s="55" t="s">
        <v>28</v>
      </c>
      <c r="J13" s="55" t="s">
        <v>29</v>
      </c>
      <c r="K13" s="55" t="s">
        <v>30</v>
      </c>
      <c r="L13" s="55" t="s">
        <v>31</v>
      </c>
      <c r="M13" s="49"/>
      <c r="N13" s="49"/>
      <c r="O13" s="49"/>
      <c r="P13" s="49"/>
      <c r="Q13" s="51"/>
      <c r="R13" s="52"/>
      <c r="S13" s="53"/>
      <c r="T13" s="54"/>
      <c r="U13" s="49"/>
      <c r="V13" s="49"/>
      <c r="W13" s="7"/>
      <c r="X13" s="7"/>
      <c r="Y13" s="7"/>
      <c r="Z13" s="7"/>
      <c r="AA13" s="7"/>
    </row>
    <row r="14" spans="1:27" s="5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9">
        <v>19</v>
      </c>
      <c r="T14" s="9">
        <v>20</v>
      </c>
      <c r="U14" s="8">
        <v>21</v>
      </c>
      <c r="V14" s="8">
        <v>22</v>
      </c>
      <c r="W14" s="10"/>
      <c r="X14" s="10"/>
      <c r="Y14" s="10"/>
      <c r="Z14" s="10"/>
      <c r="AA14" s="10"/>
    </row>
    <row r="15" spans="1:27" s="5" customFormat="1" ht="46.5" customHeight="1" x14ac:dyDescent="0.25">
      <c r="A15" s="56" t="s">
        <v>38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0"/>
      <c r="X15" s="10"/>
      <c r="Y15" s="10"/>
      <c r="Z15" s="10"/>
      <c r="AA15" s="10"/>
    </row>
    <row r="16" spans="1:27" s="5" customFormat="1" ht="46.5" customHeight="1" x14ac:dyDescent="0.25">
      <c r="A16" s="25">
        <v>1</v>
      </c>
      <c r="B16" s="26">
        <v>45261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 t="s">
        <v>33</v>
      </c>
      <c r="O16" s="25">
        <v>0</v>
      </c>
      <c r="P16" s="17" t="s">
        <v>42</v>
      </c>
      <c r="Q16" s="13">
        <v>24</v>
      </c>
      <c r="R16" s="25" t="s">
        <v>32</v>
      </c>
      <c r="S16" s="12">
        <v>0.48</v>
      </c>
      <c r="T16" s="13">
        <f t="shared" ref="T16:T21" si="0">Q16*S16</f>
        <v>11.52</v>
      </c>
      <c r="U16" s="27" t="s">
        <v>41</v>
      </c>
      <c r="V16" s="27" t="s">
        <v>52</v>
      </c>
      <c r="W16" s="47">
        <v>45261</v>
      </c>
      <c r="X16" s="15">
        <v>45261</v>
      </c>
      <c r="Y16" s="27" t="s">
        <v>42</v>
      </c>
      <c r="Z16" s="11"/>
      <c r="AA16" s="11"/>
    </row>
    <row r="17" spans="1:27" s="5" customFormat="1" ht="46.5" customHeight="1" x14ac:dyDescent="0.25">
      <c r="A17" s="25">
        <v>2</v>
      </c>
      <c r="B17" s="26">
        <v>45267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 t="s">
        <v>33</v>
      </c>
      <c r="O17" s="25">
        <v>0</v>
      </c>
      <c r="P17" s="17" t="s">
        <v>44</v>
      </c>
      <c r="Q17" s="13">
        <v>99</v>
      </c>
      <c r="R17" s="25" t="s">
        <v>32</v>
      </c>
      <c r="S17" s="12">
        <v>0.48</v>
      </c>
      <c r="T17" s="13">
        <f t="shared" si="0"/>
        <v>47.519999999999996</v>
      </c>
      <c r="U17" s="27" t="s">
        <v>43</v>
      </c>
      <c r="V17" s="27" t="s">
        <v>53</v>
      </c>
      <c r="W17" s="47">
        <v>45266</v>
      </c>
      <c r="X17" s="15">
        <v>45267</v>
      </c>
      <c r="Y17" s="27" t="s">
        <v>44</v>
      </c>
      <c r="Z17" s="11"/>
      <c r="AA17" s="11"/>
    </row>
    <row r="18" spans="1:27" s="5" customFormat="1" ht="46.5" customHeight="1" x14ac:dyDescent="0.25">
      <c r="A18" s="25">
        <v>3</v>
      </c>
      <c r="B18" s="26">
        <v>45274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 t="s">
        <v>33</v>
      </c>
      <c r="O18" s="25">
        <v>0</v>
      </c>
      <c r="P18" s="17" t="s">
        <v>46</v>
      </c>
      <c r="Q18" s="13">
        <v>100</v>
      </c>
      <c r="R18" s="25" t="s">
        <v>32</v>
      </c>
      <c r="S18" s="12">
        <v>0.48</v>
      </c>
      <c r="T18" s="13">
        <f t="shared" si="0"/>
        <v>48</v>
      </c>
      <c r="U18" s="27" t="s">
        <v>45</v>
      </c>
      <c r="V18" s="28" t="s">
        <v>54</v>
      </c>
      <c r="W18" s="47">
        <v>45272</v>
      </c>
      <c r="X18" s="15">
        <v>45274</v>
      </c>
      <c r="Y18" s="27" t="s">
        <v>46</v>
      </c>
      <c r="Z18" s="11"/>
      <c r="AA18" s="11"/>
    </row>
    <row r="19" spans="1:27" s="5" customFormat="1" ht="46.5" customHeight="1" x14ac:dyDescent="0.25">
      <c r="A19" s="25">
        <v>4</v>
      </c>
      <c r="B19" s="26">
        <v>45278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 t="s">
        <v>33</v>
      </c>
      <c r="O19" s="25">
        <v>0</v>
      </c>
      <c r="P19" s="17" t="s">
        <v>47</v>
      </c>
      <c r="Q19" s="13">
        <v>99</v>
      </c>
      <c r="R19" s="25" t="s">
        <v>32</v>
      </c>
      <c r="S19" s="12">
        <v>0.48</v>
      </c>
      <c r="T19" s="13">
        <f t="shared" si="0"/>
        <v>47.519999999999996</v>
      </c>
      <c r="U19" s="27" t="s">
        <v>41</v>
      </c>
      <c r="V19" s="27" t="s">
        <v>55</v>
      </c>
      <c r="W19" s="47">
        <v>45278</v>
      </c>
      <c r="X19" s="15">
        <v>45278</v>
      </c>
      <c r="Y19" s="27" t="s">
        <v>47</v>
      </c>
      <c r="Z19" s="11"/>
      <c r="AA19" s="11"/>
    </row>
    <row r="20" spans="1:27" s="5" customFormat="1" ht="46.5" customHeight="1" x14ac:dyDescent="0.25">
      <c r="A20" s="25">
        <v>5</v>
      </c>
      <c r="B20" s="26">
        <v>45279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 t="s">
        <v>33</v>
      </c>
      <c r="O20" s="25">
        <v>0</v>
      </c>
      <c r="P20" s="17" t="s">
        <v>49</v>
      </c>
      <c r="Q20" s="13">
        <v>80</v>
      </c>
      <c r="R20" s="25" t="s">
        <v>32</v>
      </c>
      <c r="S20" s="12">
        <v>0.48</v>
      </c>
      <c r="T20" s="13">
        <f t="shared" si="0"/>
        <v>38.4</v>
      </c>
      <c r="U20" s="27" t="s">
        <v>48</v>
      </c>
      <c r="V20" s="15" t="s">
        <v>56</v>
      </c>
      <c r="W20" s="47">
        <v>45271</v>
      </c>
      <c r="X20" s="15">
        <v>45279</v>
      </c>
      <c r="Y20" s="27" t="s">
        <v>49</v>
      </c>
      <c r="Z20" s="11"/>
      <c r="AA20" s="11"/>
    </row>
    <row r="21" spans="1:27" s="5" customFormat="1" ht="46.5" customHeight="1" x14ac:dyDescent="0.25">
      <c r="A21" s="25">
        <v>6</v>
      </c>
      <c r="B21" s="26">
        <v>45286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 t="s">
        <v>33</v>
      </c>
      <c r="O21" s="25">
        <v>0</v>
      </c>
      <c r="P21" s="17" t="s">
        <v>51</v>
      </c>
      <c r="Q21" s="13">
        <v>950</v>
      </c>
      <c r="R21" s="25" t="s">
        <v>32</v>
      </c>
      <c r="S21" s="12">
        <v>1</v>
      </c>
      <c r="T21" s="13">
        <f t="shared" si="0"/>
        <v>950</v>
      </c>
      <c r="U21" s="29" t="s">
        <v>50</v>
      </c>
      <c r="V21" s="29" t="s">
        <v>57</v>
      </c>
      <c r="W21" s="48">
        <v>45286</v>
      </c>
      <c r="X21" s="30">
        <v>45285</v>
      </c>
      <c r="Y21" s="29" t="s">
        <v>51</v>
      </c>
      <c r="Z21" s="31"/>
      <c r="AA21" s="31"/>
    </row>
    <row r="22" spans="1:27" ht="23.25" customHeight="1" x14ac:dyDescent="0.3">
      <c r="A22" s="57" t="s">
        <v>39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7"/>
      <c r="X22" s="7"/>
      <c r="Y22" s="7"/>
      <c r="Z22" s="7"/>
      <c r="AA22" s="7"/>
    </row>
    <row r="23" spans="1:27" ht="39.75" customHeight="1" x14ac:dyDescent="0.25">
      <c r="A23" s="25">
        <v>7</v>
      </c>
      <c r="B23" s="32">
        <v>45272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 t="s">
        <v>33</v>
      </c>
      <c r="O23" s="25">
        <v>0</v>
      </c>
      <c r="P23" s="18" t="s">
        <v>58</v>
      </c>
      <c r="Q23" s="13">
        <v>2264.0625</v>
      </c>
      <c r="R23" s="25" t="s">
        <v>32</v>
      </c>
      <c r="S23" s="12">
        <v>0.48</v>
      </c>
      <c r="T23" s="13">
        <f t="shared" ref="T23:T30" si="1">Q23*S23</f>
        <v>1086.75</v>
      </c>
      <c r="U23" s="21" t="s">
        <v>81</v>
      </c>
      <c r="V23" s="21" t="s">
        <v>100</v>
      </c>
      <c r="W23" s="47"/>
      <c r="X23" s="7"/>
      <c r="Y23" s="7"/>
      <c r="Z23" s="7"/>
      <c r="AA23" s="7"/>
    </row>
    <row r="24" spans="1:27" ht="37.5" x14ac:dyDescent="0.25">
      <c r="A24" s="25">
        <v>8</v>
      </c>
      <c r="B24" s="32">
        <v>45265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 t="s">
        <v>33</v>
      </c>
      <c r="O24" s="25">
        <v>0</v>
      </c>
      <c r="P24" s="18" t="s">
        <v>59</v>
      </c>
      <c r="Q24" s="13">
        <v>23.1</v>
      </c>
      <c r="R24" s="25" t="s">
        <v>32</v>
      </c>
      <c r="S24" s="12">
        <v>1</v>
      </c>
      <c r="T24" s="19">
        <f>Q24*S24</f>
        <v>23.1</v>
      </c>
      <c r="U24" s="21" t="s">
        <v>82</v>
      </c>
      <c r="V24" s="21" t="s">
        <v>101</v>
      </c>
      <c r="W24" s="47"/>
    </row>
    <row r="25" spans="1:27" ht="37.5" x14ac:dyDescent="0.25">
      <c r="A25" s="25">
        <v>9</v>
      </c>
      <c r="B25" s="32">
        <v>45279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 t="s">
        <v>33</v>
      </c>
      <c r="O25" s="25">
        <v>0</v>
      </c>
      <c r="P25" s="18" t="s">
        <v>60</v>
      </c>
      <c r="Q25" s="13">
        <v>120</v>
      </c>
      <c r="R25" s="25" t="s">
        <v>32</v>
      </c>
      <c r="S25" s="12">
        <v>0.48</v>
      </c>
      <c r="T25" s="14">
        <f t="shared" si="1"/>
        <v>57.599999999999994</v>
      </c>
      <c r="U25" s="21" t="s">
        <v>83</v>
      </c>
      <c r="V25" s="21" t="s">
        <v>102</v>
      </c>
      <c r="W25" s="47"/>
    </row>
    <row r="26" spans="1:27" s="6" customFormat="1" ht="48.75" customHeight="1" x14ac:dyDescent="0.25">
      <c r="A26" s="25">
        <v>10</v>
      </c>
      <c r="B26" s="32">
        <v>45268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 t="s">
        <v>33</v>
      </c>
      <c r="O26" s="25">
        <v>0</v>
      </c>
      <c r="P26" s="18" t="s">
        <v>61</v>
      </c>
      <c r="Q26" s="20">
        <v>97.5</v>
      </c>
      <c r="R26" s="25" t="s">
        <v>32</v>
      </c>
      <c r="S26" s="12">
        <v>0.48</v>
      </c>
      <c r="T26" s="14">
        <f t="shared" si="1"/>
        <v>46.8</v>
      </c>
      <c r="U26" s="21" t="s">
        <v>84</v>
      </c>
      <c r="V26" s="22" t="s">
        <v>103</v>
      </c>
      <c r="W26" s="47"/>
    </row>
    <row r="27" spans="1:27" s="6" customFormat="1" ht="37.5" x14ac:dyDescent="0.25">
      <c r="A27" s="25">
        <v>11</v>
      </c>
      <c r="B27" s="32">
        <v>45268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 t="s">
        <v>33</v>
      </c>
      <c r="O27" s="25">
        <v>0</v>
      </c>
      <c r="P27" s="18" t="s">
        <v>62</v>
      </c>
      <c r="Q27" s="13">
        <v>99</v>
      </c>
      <c r="R27" s="25" t="s">
        <v>32</v>
      </c>
      <c r="S27" s="12">
        <v>0.48</v>
      </c>
      <c r="T27" s="13">
        <f t="shared" si="1"/>
        <v>47.519999999999996</v>
      </c>
      <c r="U27" s="21" t="s">
        <v>85</v>
      </c>
      <c r="V27" s="25" t="s">
        <v>104</v>
      </c>
    </row>
    <row r="28" spans="1:27" s="6" customFormat="1" ht="75" x14ac:dyDescent="0.25">
      <c r="A28" s="25">
        <v>12</v>
      </c>
      <c r="B28" s="32">
        <v>45273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 t="s">
        <v>33</v>
      </c>
      <c r="O28" s="25">
        <v>0</v>
      </c>
      <c r="P28" s="18" t="s">
        <v>63</v>
      </c>
      <c r="Q28" s="25">
        <v>1.1679999999999999E-2</v>
      </c>
      <c r="R28" s="25" t="s">
        <v>32</v>
      </c>
      <c r="S28" s="12">
        <v>1</v>
      </c>
      <c r="T28" s="13">
        <f t="shared" si="1"/>
        <v>1.1679999999999999E-2</v>
      </c>
      <c r="U28" s="21" t="s">
        <v>40</v>
      </c>
      <c r="V28" s="22" t="s">
        <v>105</v>
      </c>
    </row>
    <row r="29" spans="1:27" s="6" customFormat="1" ht="75" x14ac:dyDescent="0.25">
      <c r="A29" s="25">
        <v>13</v>
      </c>
      <c r="B29" s="32">
        <v>45273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 t="s">
        <v>33</v>
      </c>
      <c r="O29" s="25">
        <v>0</v>
      </c>
      <c r="P29" s="18" t="s">
        <v>64</v>
      </c>
      <c r="Q29" s="25">
        <v>4.15E-3</v>
      </c>
      <c r="R29" s="25" t="s">
        <v>32</v>
      </c>
      <c r="S29" s="12">
        <v>1</v>
      </c>
      <c r="T29" s="13">
        <f t="shared" si="1"/>
        <v>4.15E-3</v>
      </c>
      <c r="U29" s="21" t="s">
        <v>40</v>
      </c>
      <c r="V29" s="22" t="s">
        <v>105</v>
      </c>
    </row>
    <row r="30" spans="1:27" ht="37.5" x14ac:dyDescent="0.3">
      <c r="A30" s="16">
        <v>14</v>
      </c>
      <c r="B30" s="32">
        <v>45279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 t="s">
        <v>33</v>
      </c>
      <c r="O30" s="25">
        <v>0</v>
      </c>
      <c r="P30" s="18" t="s">
        <v>65</v>
      </c>
      <c r="Q30" s="13">
        <v>400</v>
      </c>
      <c r="R30" s="25" t="s">
        <v>32</v>
      </c>
      <c r="S30" s="12">
        <v>0.48</v>
      </c>
      <c r="T30" s="13">
        <f t="shared" si="1"/>
        <v>192</v>
      </c>
      <c r="U30" s="21" t="s">
        <v>86</v>
      </c>
      <c r="V30" s="24" t="s">
        <v>106</v>
      </c>
    </row>
    <row r="31" spans="1:27" ht="47.25" x14ac:dyDescent="0.25">
      <c r="A31" s="25">
        <v>15</v>
      </c>
      <c r="B31" s="32">
        <v>45275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 t="s">
        <v>33</v>
      </c>
      <c r="O31" s="25">
        <v>0</v>
      </c>
      <c r="P31" s="18" t="s">
        <v>66</v>
      </c>
      <c r="Q31" s="13">
        <v>99</v>
      </c>
      <c r="R31" s="25" t="s">
        <v>32</v>
      </c>
      <c r="S31" s="12">
        <v>0.48</v>
      </c>
      <c r="T31" s="13">
        <f t="shared" ref="T31:T49" si="2">Q31*S31</f>
        <v>47.519999999999996</v>
      </c>
      <c r="U31" s="21" t="s">
        <v>87</v>
      </c>
      <c r="V31" s="21" t="s">
        <v>122</v>
      </c>
    </row>
    <row r="32" spans="1:27" ht="37.5" x14ac:dyDescent="0.25">
      <c r="A32" s="16">
        <v>16</v>
      </c>
      <c r="B32" s="32">
        <v>45274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 t="s">
        <v>33</v>
      </c>
      <c r="O32" s="25">
        <v>0</v>
      </c>
      <c r="P32" s="18" t="s">
        <v>67</v>
      </c>
      <c r="Q32" s="13">
        <v>79.2</v>
      </c>
      <c r="R32" s="25" t="s">
        <v>32</v>
      </c>
      <c r="S32" s="12">
        <v>0.48</v>
      </c>
      <c r="T32" s="19">
        <f t="shared" si="2"/>
        <v>38.015999999999998</v>
      </c>
      <c r="U32" s="21" t="s">
        <v>88</v>
      </c>
      <c r="V32" s="21" t="s">
        <v>120</v>
      </c>
    </row>
    <row r="33" spans="1:22" ht="37.5" x14ac:dyDescent="0.25">
      <c r="A33" s="25">
        <v>17</v>
      </c>
      <c r="B33" s="32">
        <v>45278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 t="s">
        <v>33</v>
      </c>
      <c r="O33" s="25">
        <v>0</v>
      </c>
      <c r="P33" s="18" t="s">
        <v>68</v>
      </c>
      <c r="Q33" s="13">
        <v>24912</v>
      </c>
      <c r="R33" s="25" t="s">
        <v>32</v>
      </c>
      <c r="S33" s="12">
        <v>0.48</v>
      </c>
      <c r="T33" s="14">
        <f t="shared" si="2"/>
        <v>11957.76</v>
      </c>
      <c r="U33" s="21" t="s">
        <v>89</v>
      </c>
      <c r="V33" s="21" t="s">
        <v>121</v>
      </c>
    </row>
    <row r="34" spans="1:22" ht="75" x14ac:dyDescent="0.25">
      <c r="A34" s="16">
        <v>18</v>
      </c>
      <c r="B34" s="32">
        <v>45280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 t="s">
        <v>33</v>
      </c>
      <c r="O34" s="25">
        <v>0</v>
      </c>
      <c r="P34" s="18" t="s">
        <v>69</v>
      </c>
      <c r="Q34" s="20">
        <v>0.24138999999999999</v>
      </c>
      <c r="R34" s="25" t="s">
        <v>32</v>
      </c>
      <c r="S34" s="12">
        <v>1</v>
      </c>
      <c r="T34" s="14">
        <f t="shared" si="2"/>
        <v>0.24138999999999999</v>
      </c>
      <c r="U34" s="21" t="s">
        <v>40</v>
      </c>
      <c r="V34" s="22" t="s">
        <v>107</v>
      </c>
    </row>
    <row r="35" spans="1:22" ht="75" x14ac:dyDescent="0.25">
      <c r="A35" s="25">
        <v>19</v>
      </c>
      <c r="B35" s="32">
        <v>45280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 t="s">
        <v>33</v>
      </c>
      <c r="O35" s="25">
        <v>0</v>
      </c>
      <c r="P35" s="18" t="s">
        <v>64</v>
      </c>
      <c r="Q35" s="13">
        <v>0.10297000000000001</v>
      </c>
      <c r="R35" s="25" t="s">
        <v>32</v>
      </c>
      <c r="S35" s="12">
        <v>1</v>
      </c>
      <c r="T35" s="13">
        <f t="shared" si="2"/>
        <v>0.10297000000000001</v>
      </c>
      <c r="U35" s="21" t="s">
        <v>40</v>
      </c>
      <c r="V35" s="22" t="s">
        <v>107</v>
      </c>
    </row>
    <row r="36" spans="1:22" ht="37.5" x14ac:dyDescent="0.3">
      <c r="A36" s="16">
        <v>20</v>
      </c>
      <c r="B36" s="32">
        <v>45285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 t="s">
        <v>33</v>
      </c>
      <c r="O36" s="25">
        <v>0</v>
      </c>
      <c r="P36" s="18" t="s">
        <v>70</v>
      </c>
      <c r="Q36" s="13">
        <v>99</v>
      </c>
      <c r="R36" s="25" t="s">
        <v>32</v>
      </c>
      <c r="S36" s="12">
        <v>0.48</v>
      </c>
      <c r="T36" s="13">
        <f t="shared" si="2"/>
        <v>47.519999999999996</v>
      </c>
      <c r="U36" s="21" t="s">
        <v>90</v>
      </c>
      <c r="V36" s="23" t="s">
        <v>108</v>
      </c>
    </row>
    <row r="37" spans="1:22" ht="37.5" x14ac:dyDescent="0.25">
      <c r="A37" s="25">
        <v>21</v>
      </c>
      <c r="B37" s="32">
        <v>45285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 t="s">
        <v>33</v>
      </c>
      <c r="O37" s="25">
        <v>0</v>
      </c>
      <c r="P37" s="18" t="s">
        <v>71</v>
      </c>
      <c r="Q37" s="13">
        <v>99</v>
      </c>
      <c r="R37" s="25" t="s">
        <v>32</v>
      </c>
      <c r="S37" s="12">
        <v>0.48</v>
      </c>
      <c r="T37" s="13">
        <f t="shared" si="2"/>
        <v>47.519999999999996</v>
      </c>
      <c r="U37" s="21" t="s">
        <v>91</v>
      </c>
      <c r="V37" s="25" t="s">
        <v>109</v>
      </c>
    </row>
    <row r="38" spans="1:22" s="6" customFormat="1" ht="56.25" x14ac:dyDescent="0.3">
      <c r="A38" s="16">
        <v>22</v>
      </c>
      <c r="B38" s="32">
        <v>45285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 t="s">
        <v>33</v>
      </c>
      <c r="O38" s="25">
        <v>0</v>
      </c>
      <c r="P38" s="18" t="s">
        <v>72</v>
      </c>
      <c r="Q38" s="13">
        <v>20.06033</v>
      </c>
      <c r="R38" s="25" t="s">
        <v>32</v>
      </c>
      <c r="S38" s="12">
        <v>1</v>
      </c>
      <c r="T38" s="13">
        <f>Q38*S38</f>
        <v>20.06033</v>
      </c>
      <c r="U38" s="21" t="s">
        <v>92</v>
      </c>
      <c r="V38" s="24" t="s">
        <v>110</v>
      </c>
    </row>
    <row r="39" spans="1:22" ht="30" x14ac:dyDescent="0.25">
      <c r="A39" s="25">
        <v>23</v>
      </c>
      <c r="B39" s="32">
        <v>45287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 t="s">
        <v>33</v>
      </c>
      <c r="O39" s="16">
        <v>0</v>
      </c>
      <c r="P39" s="29" t="s">
        <v>136</v>
      </c>
      <c r="Q39" s="44">
        <v>820.32</v>
      </c>
      <c r="R39" s="45" t="s">
        <v>32</v>
      </c>
      <c r="S39" s="46">
        <v>0.76</v>
      </c>
      <c r="T39" s="44">
        <f>Q39*S39</f>
        <v>623.44320000000005</v>
      </c>
      <c r="U39" s="65" t="s">
        <v>135</v>
      </c>
      <c r="V39" s="29" t="s">
        <v>137</v>
      </c>
    </row>
    <row r="40" spans="1:22" ht="37.5" x14ac:dyDescent="0.25">
      <c r="A40" s="25">
        <v>24</v>
      </c>
      <c r="B40" s="32">
        <v>45287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 t="s">
        <v>33</v>
      </c>
      <c r="O40" s="25">
        <v>0</v>
      </c>
      <c r="P40" s="18" t="s">
        <v>73</v>
      </c>
      <c r="Q40" s="13">
        <v>125</v>
      </c>
      <c r="R40" s="25" t="s">
        <v>32</v>
      </c>
      <c r="S40" s="12">
        <v>1</v>
      </c>
      <c r="T40" s="13">
        <f t="shared" si="2"/>
        <v>125</v>
      </c>
      <c r="U40" s="21" t="s">
        <v>93</v>
      </c>
      <c r="V40" s="21" t="s">
        <v>111</v>
      </c>
    </row>
    <row r="41" spans="1:22" ht="37.5" x14ac:dyDescent="0.25">
      <c r="A41" s="25">
        <v>25</v>
      </c>
      <c r="B41" s="32">
        <v>45285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 t="s">
        <v>33</v>
      </c>
      <c r="O41" s="25">
        <v>0</v>
      </c>
      <c r="P41" s="18" t="s">
        <v>74</v>
      </c>
      <c r="Q41" s="13">
        <v>99.5</v>
      </c>
      <c r="R41" s="25" t="s">
        <v>32</v>
      </c>
      <c r="S41" s="12">
        <v>1</v>
      </c>
      <c r="T41" s="19">
        <f t="shared" si="2"/>
        <v>99.5</v>
      </c>
      <c r="U41" s="21" t="s">
        <v>94</v>
      </c>
      <c r="V41" s="21" t="s">
        <v>112</v>
      </c>
    </row>
    <row r="42" spans="1:22" ht="37.5" x14ac:dyDescent="0.25">
      <c r="A42" s="25">
        <v>26</v>
      </c>
      <c r="B42" s="32">
        <v>45285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 t="s">
        <v>33</v>
      </c>
      <c r="O42" s="25">
        <v>0</v>
      </c>
      <c r="P42" s="18" t="s">
        <v>75</v>
      </c>
      <c r="Q42" s="13">
        <v>80</v>
      </c>
      <c r="R42" s="25" t="s">
        <v>32</v>
      </c>
      <c r="S42" s="12">
        <v>1</v>
      </c>
      <c r="T42" s="14">
        <f t="shared" si="2"/>
        <v>80</v>
      </c>
      <c r="U42" s="21" t="s">
        <v>95</v>
      </c>
      <c r="V42" s="21" t="s">
        <v>113</v>
      </c>
    </row>
    <row r="43" spans="1:22" ht="37.5" x14ac:dyDescent="0.25">
      <c r="A43" s="25">
        <v>27</v>
      </c>
      <c r="B43" s="32">
        <v>45286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 t="s">
        <v>33</v>
      </c>
      <c r="O43" s="25">
        <v>0</v>
      </c>
      <c r="P43" s="18" t="s">
        <v>76</v>
      </c>
      <c r="Q43" s="33">
        <v>100</v>
      </c>
      <c r="R43" s="34" t="s">
        <v>32</v>
      </c>
      <c r="S43" s="35">
        <v>0.48</v>
      </c>
      <c r="T43" s="36">
        <f t="shared" si="2"/>
        <v>48</v>
      </c>
      <c r="U43" s="37" t="s">
        <v>96</v>
      </c>
      <c r="V43" s="38" t="s">
        <v>114</v>
      </c>
    </row>
    <row r="44" spans="1:22" ht="18.75" x14ac:dyDescent="0.25">
      <c r="A44" s="25">
        <v>28</v>
      </c>
      <c r="B44" s="32">
        <v>45289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 t="s">
        <v>33</v>
      </c>
      <c r="O44" s="25">
        <v>0</v>
      </c>
      <c r="P44" s="18" t="s">
        <v>77</v>
      </c>
      <c r="Q44" s="39">
        <v>791.53200000000004</v>
      </c>
      <c r="R44" s="34" t="s">
        <v>32</v>
      </c>
      <c r="S44" s="35">
        <v>1</v>
      </c>
      <c r="T44" s="39">
        <f t="shared" si="2"/>
        <v>791.53200000000004</v>
      </c>
      <c r="U44" s="37" t="s">
        <v>138</v>
      </c>
      <c r="V44" s="34" t="s">
        <v>115</v>
      </c>
    </row>
    <row r="45" spans="1:22" s="6" customFormat="1" ht="30" x14ac:dyDescent="0.25">
      <c r="A45" s="25">
        <v>29</v>
      </c>
      <c r="B45" s="32">
        <v>45289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 t="s">
        <v>33</v>
      </c>
      <c r="O45" s="16">
        <v>0</v>
      </c>
      <c r="P45" s="29" t="s">
        <v>134</v>
      </c>
      <c r="Q45" s="44">
        <v>100</v>
      </c>
      <c r="R45" s="45" t="s">
        <v>32</v>
      </c>
      <c r="S45" s="46">
        <v>0.48</v>
      </c>
      <c r="T45" s="44">
        <f>Q45*S45</f>
        <v>48</v>
      </c>
      <c r="U45" s="29" t="s">
        <v>132</v>
      </c>
      <c r="V45" s="29" t="s">
        <v>133</v>
      </c>
    </row>
    <row r="46" spans="1:22" s="6" customFormat="1" ht="37.5" x14ac:dyDescent="0.3">
      <c r="A46" s="25">
        <v>30</v>
      </c>
      <c r="B46" s="32">
        <v>45287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 t="s">
        <v>33</v>
      </c>
      <c r="O46" s="25">
        <v>0</v>
      </c>
      <c r="P46" s="18" t="s">
        <v>78</v>
      </c>
      <c r="Q46" s="39">
        <v>98.5</v>
      </c>
      <c r="R46" s="34" t="s">
        <v>32</v>
      </c>
      <c r="S46" s="35">
        <v>1</v>
      </c>
      <c r="T46" s="39">
        <f>Q46*S46</f>
        <v>98.5</v>
      </c>
      <c r="U46" s="37" t="s">
        <v>97</v>
      </c>
      <c r="V46" s="40" t="s">
        <v>116</v>
      </c>
    </row>
    <row r="47" spans="1:22" ht="31.5" x14ac:dyDescent="0.25">
      <c r="A47" s="25">
        <v>31</v>
      </c>
      <c r="B47" s="32">
        <v>45287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 t="s">
        <v>33</v>
      </c>
      <c r="O47" s="16">
        <v>0</v>
      </c>
      <c r="P47" s="43" t="s">
        <v>125</v>
      </c>
      <c r="Q47" s="44">
        <v>96.32</v>
      </c>
      <c r="R47" s="45" t="s">
        <v>32</v>
      </c>
      <c r="S47" s="46">
        <v>1</v>
      </c>
      <c r="T47" s="44">
        <f>Q47*S47</f>
        <v>96.32</v>
      </c>
      <c r="U47" s="43" t="s">
        <v>124</v>
      </c>
      <c r="V47" s="43" t="s">
        <v>126</v>
      </c>
    </row>
    <row r="48" spans="1:22" ht="37.5" x14ac:dyDescent="0.25">
      <c r="A48" s="25">
        <v>32</v>
      </c>
      <c r="B48" s="32">
        <v>45289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 t="s">
        <v>33</v>
      </c>
      <c r="O48" s="25">
        <v>0</v>
      </c>
      <c r="P48" s="18" t="s">
        <v>123</v>
      </c>
      <c r="Q48" s="39">
        <v>1467.75</v>
      </c>
      <c r="R48" s="34" t="s">
        <v>32</v>
      </c>
      <c r="S48" s="35">
        <v>0.48</v>
      </c>
      <c r="T48" s="39">
        <f t="shared" si="2"/>
        <v>704.52</v>
      </c>
      <c r="U48" s="37" t="s">
        <v>98</v>
      </c>
      <c r="V48" s="34" t="s">
        <v>117</v>
      </c>
    </row>
    <row r="49" spans="1:22" ht="37.5" x14ac:dyDescent="0.3">
      <c r="A49" s="25">
        <v>33</v>
      </c>
      <c r="B49" s="32">
        <v>45289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 t="s">
        <v>33</v>
      </c>
      <c r="O49" s="25">
        <v>0</v>
      </c>
      <c r="P49" s="18" t="s">
        <v>79</v>
      </c>
      <c r="Q49" s="39">
        <v>308.88</v>
      </c>
      <c r="R49" s="34" t="s">
        <v>32</v>
      </c>
      <c r="S49" s="35">
        <v>1</v>
      </c>
      <c r="T49" s="39">
        <f t="shared" si="2"/>
        <v>308.88</v>
      </c>
      <c r="U49" s="37" t="s">
        <v>99</v>
      </c>
      <c r="V49" s="41" t="s">
        <v>118</v>
      </c>
    </row>
    <row r="50" spans="1:22" ht="37.5" x14ac:dyDescent="0.25">
      <c r="A50" s="25">
        <v>34</v>
      </c>
      <c r="B50" s="32">
        <v>45289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 t="s">
        <v>33</v>
      </c>
      <c r="O50" s="25">
        <v>0</v>
      </c>
      <c r="P50" s="18" t="s">
        <v>80</v>
      </c>
      <c r="Q50" s="39">
        <v>131.16800000000001</v>
      </c>
      <c r="R50" s="34" t="s">
        <v>32</v>
      </c>
      <c r="S50" s="35">
        <v>0.48</v>
      </c>
      <c r="T50" s="39">
        <f>Q50*S50</f>
        <v>62.960639999999998</v>
      </c>
      <c r="U50" s="37" t="s">
        <v>96</v>
      </c>
      <c r="V50" s="37" t="s">
        <v>119</v>
      </c>
    </row>
    <row r="51" spans="1:22" ht="18.75" x14ac:dyDescent="0.3">
      <c r="A51" s="57" t="s">
        <v>127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5.75" x14ac:dyDescent="0.25">
      <c r="A52" s="16">
        <v>35</v>
      </c>
      <c r="B52" s="32">
        <v>45285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 t="s">
        <v>33</v>
      </c>
      <c r="O52" s="16">
        <v>0</v>
      </c>
      <c r="P52" s="43" t="s">
        <v>128</v>
      </c>
      <c r="Q52" s="44">
        <v>85.76</v>
      </c>
      <c r="R52" s="45" t="s">
        <v>32</v>
      </c>
      <c r="S52" s="46">
        <v>1</v>
      </c>
      <c r="T52" s="44">
        <f>Q52*S52</f>
        <v>85.76</v>
      </c>
      <c r="U52" s="27" t="s">
        <v>129</v>
      </c>
      <c r="V52" s="42" t="s">
        <v>130</v>
      </c>
    </row>
  </sheetData>
  <mergeCells count="30">
    <mergeCell ref="G7:U7"/>
    <mergeCell ref="G8:U8"/>
    <mergeCell ref="A9:A13"/>
    <mergeCell ref="B9:B13"/>
    <mergeCell ref="C11:L11"/>
    <mergeCell ref="C10:M10"/>
    <mergeCell ref="C9:O9"/>
    <mergeCell ref="I12:J12"/>
    <mergeCell ref="M11:M13"/>
    <mergeCell ref="R1:V1"/>
    <mergeCell ref="R2:V2"/>
    <mergeCell ref="R3:V3"/>
    <mergeCell ref="G5:U5"/>
    <mergeCell ref="G6:U6"/>
    <mergeCell ref="A51:V51"/>
    <mergeCell ref="P9:P13"/>
    <mergeCell ref="V9:V13"/>
    <mergeCell ref="T9:T13"/>
    <mergeCell ref="R9:R13"/>
    <mergeCell ref="Q9:Q13"/>
    <mergeCell ref="S9:S13"/>
    <mergeCell ref="U9:U13"/>
    <mergeCell ref="N10:O11"/>
    <mergeCell ref="N12:N13"/>
    <mergeCell ref="O12:O13"/>
    <mergeCell ref="C12:E12"/>
    <mergeCell ref="F12:H12"/>
    <mergeCell ref="K12:L12"/>
    <mergeCell ref="A22:V22"/>
    <mergeCell ref="A15:V15"/>
  </mergeCells>
  <pageMargins left="0.7" right="0.7" top="0.75" bottom="0.75" header="0.3" footer="0.3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2023</vt:lpstr>
      <vt:lpstr>'декабрь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Роза И. Генердукаева</cp:lastModifiedBy>
  <cp:lastPrinted>2024-01-10T08:59:20Z</cp:lastPrinted>
  <dcterms:created xsi:type="dcterms:W3CDTF">2023-03-10T04:08:19Z</dcterms:created>
  <dcterms:modified xsi:type="dcterms:W3CDTF">2024-01-10T09:49:12Z</dcterms:modified>
</cp:coreProperties>
</file>